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3.12" sheetId="1" r:id="rId1"/>
    <sheet name="28.12." sheetId="2" r:id="rId2"/>
    <sheet name="31.01" sheetId="3" r:id="rId3"/>
    <sheet name="май" sheetId="4" r:id="rId4"/>
  </sheets>
  <definedNames>
    <definedName name="_xlnm.Print_Area" localSheetId="3">'май'!$A$1:$J$161</definedName>
  </definedNames>
  <calcPr fullCalcOnLoad="1"/>
</workbook>
</file>

<file path=xl/sharedStrings.xml><?xml version="1.0" encoding="utf-8"?>
<sst xmlns="http://schemas.openxmlformats.org/spreadsheetml/2006/main" count="937" uniqueCount="255">
  <si>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</si>
  <si>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</si>
  <si>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</si>
  <si>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</si>
  <si>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</si>
  <si>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</si>
  <si>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</si>
  <si>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</si>
  <si>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 xml:space="preserve">1.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</si>
  <si>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</si>
  <si>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</si>
  <si>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Спорт и физическая культура</t>
  </si>
  <si>
    <t>Здравоохранение и спорт</t>
  </si>
  <si>
    <t>к решению Совета муниципального образования</t>
  </si>
  <si>
    <t>Национальная безопасность и правоохранительная деятельность</t>
  </si>
  <si>
    <t>Предупреждени и ликвидация последствий чрезвычайных ситуаций и стихийных бедствий, гражданская оборона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</si>
  <si>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</si>
  <si>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</si>
  <si>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</si>
  <si>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</si>
  <si>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</si>
  <si>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</si>
  <si>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</si>
  <si>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</si>
  <si>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Коммунальное хозяйство</t>
  </si>
  <si>
    <t>Межбюджетные трансферты</t>
  </si>
  <si>
    <t>11</t>
  </si>
  <si>
    <t>Глава муниципального образования</t>
  </si>
  <si>
    <t>ВЕДОМСТВЕННАЯ СТРУКТУРА РАСХОДОВ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</si>
  <si>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</si>
  <si>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</si>
  <si>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</si>
  <si>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</si>
  <si>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Руководство и управление в сфере установленных функций </t>
  </si>
  <si>
    <t>001 00 00</t>
  </si>
  <si>
    <t>005</t>
  </si>
  <si>
    <t xml:space="preserve">Центральный аппарат </t>
  </si>
  <si>
    <t>Приложение № 4</t>
  </si>
  <si>
    <t>218 00 00</t>
  </si>
  <si>
    <t>260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</si>
  <si>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</si>
  <si>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 и ликвидация последствий чрезвычайных ситуаций и стихийных бедствий природного и техногенного характера</t>
  </si>
  <si>
    <t>351 00 00</t>
  </si>
  <si>
    <t xml:space="preserve">Поддержка коммунального хозяйства </t>
  </si>
  <si>
    <t>412</t>
  </si>
  <si>
    <t>Мероприятия по благоустройству городских и сельских поселений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</si>
  <si>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</si>
  <si>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</si>
  <si>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</si>
  <si>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455</t>
  </si>
  <si>
    <t>Иные безвозмездные и безвозвратные перечисления</t>
  </si>
  <si>
    <t>520 00 00</t>
  </si>
  <si>
    <t>522</t>
  </si>
  <si>
    <t>010</t>
  </si>
  <si>
    <t>Высшее должностное лицо органа местного самоуправления</t>
  </si>
  <si>
    <t xml:space="preserve">Финансовая помощь бюджетам других уровней </t>
  </si>
  <si>
    <t>Средства, передаваемые для компенсации дополнительных расходов, возникших в результате решений принятых органами власти другого уровня (на передачу полномочий по обеспечению деятельности учреждений культуры и проведение мероприятий)</t>
  </si>
  <si>
    <t xml:space="preserve">Двубратское сельское поселение </t>
  </si>
  <si>
    <t xml:space="preserve">бюджета Двубратского сельского поселения на 2006 год </t>
  </si>
  <si>
    <t>219 00 00</t>
  </si>
  <si>
    <t>261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</si>
  <si>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</si>
  <si>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</si>
  <si>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Двубратское сельское поселение</t>
  </si>
  <si>
    <t>В.А. Кун</t>
  </si>
  <si>
    <t xml:space="preserve">от "13" декабря 2005 г. </t>
  </si>
  <si>
    <t>№ 2 Протокол № 5</t>
  </si>
  <si>
    <t>к уточнению</t>
  </si>
  <si>
    <t>042</t>
  </si>
  <si>
    <t>Глава местной администрации (исполнительно-распорядительного органа муниципального образования)</t>
  </si>
  <si>
    <t>517 00 00</t>
  </si>
  <si>
    <t>526</t>
  </si>
  <si>
    <t>Дотации и субвенции</t>
  </si>
  <si>
    <t>Субвенции на осуществление части полномочий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</si>
  <si>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Средства, передаваемые для компенсации дополнительных расходов, возникших в результате решений принятых органами власти другого уровня </t>
  </si>
  <si>
    <t xml:space="preserve">от "28" декабря 2005 г. </t>
  </si>
  <si>
    <t>№ 1 Протокол № 7</t>
  </si>
  <si>
    <t>к решению Совета Двубратского</t>
  </si>
  <si>
    <t>сельского поселения</t>
  </si>
  <si>
    <t>к решению Совета Двубратского сельского</t>
  </si>
  <si>
    <t>поселения "О бюджете Двубратского</t>
  </si>
  <si>
    <t>сельского поселения на 2006 год"</t>
  </si>
  <si>
    <t>Приложение № 2</t>
  </si>
  <si>
    <t>Глава Двубратского сельского поселения</t>
  </si>
  <si>
    <t>Усть-Лабинского района</t>
  </si>
  <si>
    <t>Предупреждение и ликвидация последствий чрезвычайных ситуаций и стихийных бедствий, гражданская оборона</t>
  </si>
  <si>
    <t>от "31" января 2006 г.</t>
  </si>
  <si>
    <t>№ 4 Протокол № 8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</si>
  <si>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</si>
  <si>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Центральный аппарат</t>
  </si>
  <si>
    <t>КЦСР</t>
  </si>
  <si>
    <t>КВР</t>
  </si>
  <si>
    <t>Уточненая сводная бюджетная роспись</t>
  </si>
  <si>
    <t>исполнение за 9 месяцев</t>
  </si>
  <si>
    <t>процент исполнения бюджетной росписи за 9 месяцев 2006г</t>
  </si>
  <si>
    <t>Национальная оборона</t>
  </si>
  <si>
    <t>Мобилизационная вневойсковая подготовка</t>
  </si>
  <si>
    <t>Осуществление первичного воинского учета на территориях,где отсутствуют военные комиссариаты</t>
  </si>
  <si>
    <t>08</t>
  </si>
  <si>
    <t>Культура</t>
  </si>
  <si>
    <t>440 00 00</t>
  </si>
  <si>
    <t>Обеспечение деятельности подведомственных учреждений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</si>
  <si>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</si>
  <si>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</si>
  <si>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</si>
  <si>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Высшее должностное лицо субъекта Российской Федерации (глава муниципального образования)</t>
  </si>
  <si>
    <t>002 01 00</t>
  </si>
  <si>
    <t>002 04 00</t>
  </si>
  <si>
    <t>14</t>
  </si>
  <si>
    <t>Целевые программы муниципальных образований</t>
  </si>
  <si>
    <t>795 00 00</t>
  </si>
  <si>
    <t>Прочие расходы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</si>
  <si>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</si>
  <si>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</si>
  <si>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</si>
  <si>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</si>
  <si>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</si>
  <si>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</si>
  <si>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</si>
  <si>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</si>
  <si>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</si>
  <si>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440 99 00</t>
  </si>
  <si>
    <t>Библиотеки</t>
  </si>
  <si>
    <t>442 00 00</t>
  </si>
  <si>
    <t>442 99 00</t>
  </si>
  <si>
    <t>Муниципальные целевые программы поселений</t>
  </si>
  <si>
    <t>795 90 00</t>
  </si>
  <si>
    <t>795 90 01</t>
  </si>
  <si>
    <t>Обеспесение пожарной безопасности</t>
  </si>
  <si>
    <t>10</t>
  </si>
  <si>
    <t>Целевые программа муниципальных образований</t>
  </si>
  <si>
    <t xml:space="preserve">795 00 00 </t>
  </si>
  <si>
    <t>Целевые программы поселений</t>
  </si>
  <si>
    <t xml:space="preserve">795 90 00 </t>
  </si>
  <si>
    <t>Другие вопросы в области национальной безопасности ии правоохранительной деятельности</t>
  </si>
  <si>
    <t>Целевые программы  муниципальных образований</t>
  </si>
  <si>
    <t>Целевые программа поселений</t>
  </si>
  <si>
    <t>790 00 00</t>
  </si>
  <si>
    <t xml:space="preserve">795 90 03 </t>
  </si>
  <si>
    <t>Образование</t>
  </si>
  <si>
    <t>07</t>
  </si>
  <si>
    <t>Молодежная политика и оздоровление детей</t>
  </si>
  <si>
    <t>Мероприятия в сфере культуры, кинематоргафии, средств массовой инфорамции</t>
  </si>
  <si>
    <t xml:space="preserve">450 00 00 </t>
  </si>
  <si>
    <t>Комплектование книжных фондов библиотек муниципальных образований</t>
  </si>
  <si>
    <t xml:space="preserve">Бюджета Двубратского сельского посления Усть-Лабинского района </t>
  </si>
  <si>
    <t>Прое</t>
  </si>
  <si>
    <t>Приложение№7</t>
  </si>
  <si>
    <t>Резервные фонды</t>
  </si>
  <si>
    <t>12</t>
  </si>
  <si>
    <t>007 0000</t>
  </si>
  <si>
    <t>Резервные фондв органов исполнительной власти субъектов Российской Федерации (местных администраций)</t>
  </si>
  <si>
    <t>007 04 00</t>
  </si>
  <si>
    <t>от</t>
  </si>
  <si>
    <t>Образование и организация деятельности административных комиссий</t>
  </si>
  <si>
    <t>002 95 00</t>
  </si>
  <si>
    <t xml:space="preserve">795 90 04 </t>
  </si>
  <si>
    <t>795 90 04</t>
  </si>
  <si>
    <t>Национальная экономика</t>
  </si>
  <si>
    <t>Другие вопросы в области национальной экономики</t>
  </si>
  <si>
    <t>Реализация политики в области приватизации и управления государственной и муниципальной собственности</t>
  </si>
  <si>
    <t>090 00 00</t>
  </si>
  <si>
    <t>Оценка недвижимости и признание прав и урегулирование отношений по государственной и муниципальной собственности</t>
  </si>
  <si>
    <t>090 02 00</t>
  </si>
  <si>
    <t>Озеленение</t>
  </si>
  <si>
    <t>600 03 00</t>
  </si>
  <si>
    <t>Начальник финансового отдела</t>
  </si>
  <si>
    <t>Двубратского сельского поселения</t>
  </si>
  <si>
    <t xml:space="preserve"> Физическая культура и спорт</t>
  </si>
  <si>
    <t>Физическая культура</t>
  </si>
  <si>
    <t>440 99 01</t>
  </si>
  <si>
    <t>13</t>
  </si>
  <si>
    <t>Реализация государственных функций в области национальной экономики экономики</t>
  </si>
  <si>
    <t>340 00 00</t>
  </si>
  <si>
    <t>Мероприятия по землеустройству и землепользованию</t>
  </si>
  <si>
    <t>340 03 00</t>
  </si>
  <si>
    <t>450 02 00</t>
  </si>
  <si>
    <t>на 2013 год</t>
  </si>
  <si>
    <t>Бюджет утвердженный решением на 2013год</t>
  </si>
  <si>
    <t>Расходы на выплаты персоналу муниципальных органов</t>
  </si>
  <si>
    <t>120</t>
  </si>
  <si>
    <t>240</t>
  </si>
  <si>
    <t>Уплата налогов, сборов и иных платежей</t>
  </si>
  <si>
    <t>850</t>
  </si>
  <si>
    <t>Иные закупки товаров,работ и услуг для муниципальных нужд</t>
  </si>
  <si>
    <t>795 90 02</t>
  </si>
  <si>
    <t>Муниципальная целевая программа "Развитие системы органов территориального общественного самоуправления поселения "на 2013 год</t>
  </si>
  <si>
    <t>Руководство и управление в сфере установленных функций</t>
  </si>
  <si>
    <t>795 90 05</t>
  </si>
  <si>
    <t>Муниципальная целевая программа "Обеспечение  пожарно, антитеррористической  безопасности безопасности людей на водных объектах на территории Двубратского сельского поселения Усть-Лабинского района" на 2013 год</t>
  </si>
  <si>
    <t>Муниципальная целевая программа "О противодействии  экстримистской деятельности в Двубратском сельском поселении Усть-Лабинского района"на 2013 год</t>
  </si>
  <si>
    <t>Дорожное строительство</t>
  </si>
  <si>
    <t>315 00 00</t>
  </si>
  <si>
    <t>Поддержка дорожного строительства</t>
  </si>
  <si>
    <t>315 02 00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</si>
  <si>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</si>
  <si>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315 02 01</t>
  </si>
  <si>
    <t>Муниципальная целевая программа "Развитие малого и среднего предпринимательства на территории Двубратского сельского поселения Усть-Лабинского района"на 2013 год</t>
  </si>
  <si>
    <t>795 90 06</t>
  </si>
  <si>
    <t>Муниципальная целевая программа "Развитие жилищно-коммунального хозяйства на территории  Двубратского сельского поселения"на 2013 год</t>
  </si>
  <si>
    <t>795 90 07</t>
  </si>
  <si>
    <t>Муниципальная комплексная программа реализации государственной молодежной политики Двубратского сельского поселения Усть-Лабинского района "Молодежь Двубратского сельского поселения Усть-Лабинского района" на 2013 год</t>
  </si>
  <si>
    <t>Культура,кинематография</t>
  </si>
  <si>
    <t>Учреждения культуры и мероприятия в сфере культуры и кинематографии</t>
  </si>
  <si>
    <t>Выполнение государственного (муниципального) задания, в том числе содержание имущества</t>
  </si>
  <si>
    <t>487 00 00</t>
  </si>
  <si>
    <t xml:space="preserve">Реализация государственных(муниципальных) функций в области физической культуры и спорта </t>
  </si>
  <si>
    <t>487 99 00</t>
  </si>
  <si>
    <t>Обеспечение деятельности(оказание услуг) подведомственных учреждений</t>
  </si>
  <si>
    <t>487 99 01</t>
  </si>
  <si>
    <t>Расходы на выплаты персоналу казенных учреждений</t>
  </si>
  <si>
    <t>110</t>
  </si>
  <si>
    <t>Другие вопросы в области жилищно-коммунального хозяйства</t>
  </si>
  <si>
    <t xml:space="preserve"> 600 99 01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</si>
  <si>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</si>
  <si>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</si>
  <si>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поселения Усть-Лабинского района </t>
  </si>
  <si>
    <t>Муниципальная целевая программа "Кадровое обеспечения сферы культуры и искусства Двубратского сельского поселения Усть-Лабинского района" на 2013 год</t>
  </si>
  <si>
    <t>795 90 08</t>
  </si>
  <si>
    <t>прочие расходы</t>
  </si>
  <si>
    <t xml:space="preserve">795 90 08 </t>
  </si>
  <si>
    <t>442 99 01</t>
  </si>
  <si>
    <t>О.В.Голева</t>
  </si>
  <si>
    <t>302 00 00</t>
  </si>
  <si>
    <t>540</t>
  </si>
  <si>
    <t>870</t>
  </si>
  <si>
    <t>Муниципальная целевая программа "Проведение мероприятий по восстановлению имущества находящегося в муниципальной собственности  Двубратского сельского поселения Усть-Лабинского района на 2013 год"</t>
  </si>
  <si>
    <t>795 90 10</t>
  </si>
  <si>
    <t>Муниципальная целевая программа "Газификация   Двубратского сельского поселения Усть-Лабинского района на 2013 год"</t>
  </si>
  <si>
    <t>795 90 11</t>
  </si>
  <si>
    <t>Социальная политика</t>
  </si>
  <si>
    <t>Социальное обеспечение населения</t>
  </si>
  <si>
    <t>Муниципальная целевая программа "Оказание адресной  социальной помощи в Двубратском сельском поселении Усть-Лабинского района на 2013 год"</t>
  </si>
  <si>
    <t>795 90 09</t>
  </si>
  <si>
    <t>314</t>
  </si>
  <si>
    <t>Поисковые и аврийно-спасательные  учреждения</t>
  </si>
  <si>
    <t>Иные межбюджетные трансферты</t>
  </si>
  <si>
    <t>Организация и содержание мест захоронения</t>
  </si>
  <si>
    <t>600 04 00</t>
  </si>
  <si>
    <t>Муниципальная целева программа "Развитие  спортивных сооружений  в  Двубратском сельском  поселении Усть-Лабинского района "на 2013 год</t>
  </si>
  <si>
    <t>440</t>
  </si>
  <si>
    <t>524 00 00</t>
  </si>
  <si>
    <t>524 23 00</t>
  </si>
  <si>
    <t>Ведомственные целевые программы</t>
  </si>
  <si>
    <t>Ведомственная целевая программа "Содействие субъектам физической культуры и спорта и развитие массового спорта на Кубани на 2012-2014 годы</t>
  </si>
  <si>
    <t>Поддержка мер по обеспечению сбалансированности бюджетов</t>
  </si>
  <si>
    <t>517 02 00</t>
  </si>
  <si>
    <t>06</t>
  </si>
  <si>
    <t>Обеспечение деятельности финансовых налоговых и таможенных органов  и органов финансового (финансово-бюджетного надзора)</t>
  </si>
  <si>
    <t>№1   от  11 февраля 2013 г. Протокол № 50</t>
  </si>
  <si>
    <t>Бюджетные инвестиции  на приобретение объектов недвижимого имущества</t>
  </si>
  <si>
    <t>001 36 01</t>
  </si>
  <si>
    <t>Полномочия  по расчету и предоставлению межбюдетных трансфертов бюджетам поселений в форме субвенций</t>
  </si>
  <si>
    <t>Приложение№6</t>
  </si>
  <si>
    <t>№ 3  от  05 марта  2013 г. Протокол № 52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</si>
</sst>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1" customWidth="1"/>
    <col min="2" max="2" width="52.421875" style="1" customWidth="1"/>
    <col min="3" max="3" width="5.28125" style="1" customWidth="1"/>
    <col min="4" max="4" width="4.421875" style="1" customWidth="1"/>
    <col min="5" max="5" width="4.7109375" style="1" customWidth="1"/>
    <col min="6" max="6" width="9.8515625" style="1" customWidth="1"/>
    <col min="7" max="7" width="5.8515625" style="1" customWidth="1"/>
    <col min="8" max="8" width="8.7109375" style="1" customWidth="1"/>
    <col min="9" max="16384" width="9.140625" style="1" customWidth="1"/>
  </cols>
  <sheetData>
    <row r="1" ht="15.75">
      <c r="H1" s="45" t="s">
        <v>37</v>
      </c>
    </row>
    <row r="2" ht="15.75">
      <c r="H2" s="45" t="s">
        <v>13</v>
      </c>
    </row>
    <row r="3" ht="15.75">
      <c r="H3" s="45" t="s">
        <v>57</v>
      </c>
    </row>
    <row r="4" ht="15.75">
      <c r="H4" s="45" t="s">
        <v>65</v>
      </c>
    </row>
    <row r="5" ht="15.75">
      <c r="H5" s="45" t="s">
        <v>66</v>
      </c>
    </row>
    <row r="6" ht="12.75">
      <c r="H6" s="16"/>
    </row>
    <row r="7" ht="12.75">
      <c r="H7" s="16"/>
    </row>
    <row r="10" spans="2:8" s="4" customFormat="1" ht="16.5">
      <c r="B10" s="70" t="s">
        <v>28</v>
      </c>
      <c r="C10" s="70"/>
      <c r="D10" s="70"/>
      <c r="E10" s="70"/>
      <c r="F10" s="70"/>
      <c r="G10" s="70"/>
      <c r="H10" s="70"/>
    </row>
    <row r="11" spans="2:8" s="5" customFormat="1" ht="16.5">
      <c r="B11" s="70" t="s">
        <v>58</v>
      </c>
      <c r="C11" s="70"/>
      <c r="D11" s="70"/>
      <c r="E11" s="70"/>
      <c r="F11" s="70"/>
      <c r="G11" s="70"/>
      <c r="H11" s="70"/>
    </row>
    <row r="12" spans="2:8" s="5" customFormat="1" ht="16.5">
      <c r="B12" s="3"/>
      <c r="C12" s="3"/>
      <c r="D12" s="3"/>
      <c r="E12" s="3"/>
      <c r="F12" s="3"/>
      <c r="G12" s="3"/>
      <c r="H12" s="3"/>
    </row>
    <row r="13" s="6" customFormat="1" ht="18.75">
      <c r="H13" s="7" t="s">
        <v>0</v>
      </c>
    </row>
    <row r="14" spans="1:8" s="8" customFormat="1" ht="37.5" customHeight="1">
      <c r="A14" s="24" t="s">
        <v>1</v>
      </c>
      <c r="B14" s="21" t="s">
        <v>2</v>
      </c>
      <c r="C14" s="21"/>
      <c r="D14" s="21" t="s">
        <v>3</v>
      </c>
      <c r="E14" s="21" t="s">
        <v>4</v>
      </c>
      <c r="F14" s="21" t="s">
        <v>30</v>
      </c>
      <c r="G14" s="21" t="s">
        <v>31</v>
      </c>
      <c r="H14" s="21" t="s">
        <v>5</v>
      </c>
    </row>
    <row r="15" spans="2:8" s="11" customFormat="1" ht="15.75">
      <c r="B15" s="12" t="s">
        <v>6</v>
      </c>
      <c r="C15" s="12"/>
      <c r="D15" s="19"/>
      <c r="E15" s="19"/>
      <c r="F15" s="19"/>
      <c r="G15" s="19"/>
      <c r="H15" s="11">
        <f>H19</f>
        <v>4266</v>
      </c>
    </row>
    <row r="16" spans="1:7" s="41" customFormat="1" ht="15.75">
      <c r="A16" s="11"/>
      <c r="B16" s="38"/>
      <c r="C16" s="39"/>
      <c r="D16" s="40"/>
      <c r="E16" s="40"/>
      <c r="F16" s="40"/>
      <c r="G16" s="40"/>
    </row>
    <row r="17" spans="1:8" s="2" customFormat="1" ht="15.75">
      <c r="A17" s="72" t="s">
        <v>7</v>
      </c>
      <c r="B17" s="72"/>
      <c r="C17" s="72"/>
      <c r="D17" s="72"/>
      <c r="E17" s="72"/>
      <c r="F17" s="72"/>
      <c r="G17" s="72"/>
      <c r="H17" s="72"/>
    </row>
    <row r="18" spans="1:8" s="41" customFormat="1" ht="6.75">
      <c r="A18" s="44"/>
      <c r="B18" s="44"/>
      <c r="C18" s="44"/>
      <c r="D18" s="44"/>
      <c r="E18" s="44"/>
      <c r="F18" s="44"/>
      <c r="G18" s="44"/>
      <c r="H18" s="44"/>
    </row>
    <row r="19" spans="1:8" s="11" customFormat="1" ht="15.75">
      <c r="A19" s="71" t="s">
        <v>8</v>
      </c>
      <c r="B19" s="32" t="s">
        <v>29</v>
      </c>
      <c r="C19" s="22">
        <v>992</v>
      </c>
      <c r="D19" s="19"/>
      <c r="E19" s="19"/>
      <c r="F19" s="19"/>
      <c r="G19" s="19"/>
      <c r="H19" s="11">
        <f>H21+H35+H47+H55+H63</f>
        <v>4266</v>
      </c>
    </row>
    <row r="20" spans="1:7" s="37" customFormat="1" ht="6.75">
      <c r="A20" s="71"/>
      <c r="B20" s="34"/>
      <c r="C20" s="35"/>
      <c r="D20" s="36"/>
      <c r="E20" s="36"/>
      <c r="F20" s="36"/>
      <c r="G20" s="36"/>
    </row>
    <row r="21" spans="1:8" s="2" customFormat="1" ht="15.75">
      <c r="A21" s="71"/>
      <c r="B21" s="33" t="s">
        <v>32</v>
      </c>
      <c r="C21" s="23">
        <v>992</v>
      </c>
      <c r="D21" s="20" t="s">
        <v>16</v>
      </c>
      <c r="E21" s="20"/>
      <c r="F21" s="20"/>
      <c r="G21" s="20"/>
      <c r="H21" s="2">
        <f>H23+H29</f>
        <v>1139</v>
      </c>
    </row>
    <row r="22" spans="1:7" s="41" customFormat="1" ht="6.75">
      <c r="A22" s="71"/>
      <c r="B22" s="38"/>
      <c r="C22" s="39"/>
      <c r="D22" s="40"/>
      <c r="E22" s="40"/>
      <c r="F22" s="40"/>
      <c r="G22" s="40"/>
    </row>
    <row r="23" spans="1:8" s="2" customFormat="1" ht="47.25">
      <c r="A23" s="71"/>
      <c r="B23" s="33" t="s">
        <v>9</v>
      </c>
      <c r="C23" s="23">
        <v>992</v>
      </c>
      <c r="D23" s="20" t="s">
        <v>16</v>
      </c>
      <c r="E23" s="20" t="s">
        <v>18</v>
      </c>
      <c r="F23" s="20"/>
      <c r="G23" s="20"/>
      <c r="H23" s="2">
        <f>H25</f>
        <v>230</v>
      </c>
    </row>
    <row r="24" spans="1:7" s="41" customFormat="1" ht="6.75">
      <c r="A24" s="71"/>
      <c r="B24" s="38"/>
      <c r="C24" s="39"/>
      <c r="D24" s="40"/>
      <c r="E24" s="40"/>
      <c r="F24" s="40"/>
      <c r="G24" s="40"/>
    </row>
    <row r="25" spans="1:8" s="2" customFormat="1" ht="31.5">
      <c r="A25" s="71"/>
      <c r="B25" s="33" t="s">
        <v>33</v>
      </c>
      <c r="C25" s="23">
        <v>992</v>
      </c>
      <c r="D25" s="20" t="s">
        <v>16</v>
      </c>
      <c r="E25" s="20" t="s">
        <v>18</v>
      </c>
      <c r="F25" s="20" t="s">
        <v>34</v>
      </c>
      <c r="G25" s="20"/>
      <c r="H25" s="2">
        <f>H27</f>
        <v>230</v>
      </c>
    </row>
    <row r="26" spans="1:7" s="41" customFormat="1" ht="6.75">
      <c r="A26" s="71"/>
      <c r="B26" s="38"/>
      <c r="C26" s="39"/>
      <c r="D26" s="40"/>
      <c r="E26" s="40"/>
      <c r="F26" s="40"/>
      <c r="G26" s="40"/>
    </row>
    <row r="27" spans="1:8" s="2" customFormat="1" ht="31.5">
      <c r="A27" s="71"/>
      <c r="B27" s="33" t="s">
        <v>54</v>
      </c>
      <c r="C27" s="23">
        <v>992</v>
      </c>
      <c r="D27" s="20" t="s">
        <v>16</v>
      </c>
      <c r="E27" s="20" t="s">
        <v>18</v>
      </c>
      <c r="F27" s="20" t="s">
        <v>34</v>
      </c>
      <c r="G27" s="20" t="s">
        <v>53</v>
      </c>
      <c r="H27" s="2">
        <v>230</v>
      </c>
    </row>
    <row r="28" spans="1:7" s="41" customFormat="1" ht="6.75">
      <c r="A28" s="71"/>
      <c r="B28" s="38"/>
      <c r="C28" s="39"/>
      <c r="D28" s="40"/>
      <c r="E28" s="40"/>
      <c r="F28" s="40"/>
      <c r="G28" s="40"/>
    </row>
    <row r="29" spans="1:8" s="2" customFormat="1" ht="63">
      <c r="A29" s="71"/>
      <c r="B29" s="33" t="s">
        <v>10</v>
      </c>
      <c r="C29" s="23">
        <v>992</v>
      </c>
      <c r="D29" s="20" t="s">
        <v>16</v>
      </c>
      <c r="E29" s="20" t="s">
        <v>20</v>
      </c>
      <c r="F29" s="20"/>
      <c r="G29" s="20"/>
      <c r="H29" s="2">
        <f>H31</f>
        <v>909</v>
      </c>
    </row>
    <row r="30" spans="1:7" s="41" customFormat="1" ht="6.75">
      <c r="A30" s="71"/>
      <c r="B30" s="38"/>
      <c r="C30" s="39"/>
      <c r="D30" s="40"/>
      <c r="E30" s="40"/>
      <c r="F30" s="40"/>
      <c r="G30" s="40"/>
    </row>
    <row r="31" spans="1:8" s="2" customFormat="1" ht="31.5">
      <c r="A31" s="71"/>
      <c r="B31" s="33" t="s">
        <v>33</v>
      </c>
      <c r="C31" s="23">
        <v>992</v>
      </c>
      <c r="D31" s="20" t="s">
        <v>16</v>
      </c>
      <c r="E31" s="20" t="s">
        <v>20</v>
      </c>
      <c r="F31" s="20" t="s">
        <v>34</v>
      </c>
      <c r="G31" s="20"/>
      <c r="H31" s="2">
        <f>H33</f>
        <v>909</v>
      </c>
    </row>
    <row r="32" spans="1:7" s="41" customFormat="1" ht="6.75">
      <c r="A32" s="71"/>
      <c r="B32" s="38"/>
      <c r="C32" s="39"/>
      <c r="D32" s="40"/>
      <c r="E32" s="40"/>
      <c r="F32" s="40"/>
      <c r="G32" s="40"/>
    </row>
    <row r="33" spans="1:8" s="2" customFormat="1" ht="15.75">
      <c r="A33" s="71"/>
      <c r="B33" s="33" t="s">
        <v>36</v>
      </c>
      <c r="C33" s="23">
        <v>992</v>
      </c>
      <c r="D33" s="20" t="s">
        <v>16</v>
      </c>
      <c r="E33" s="20" t="s">
        <v>20</v>
      </c>
      <c r="F33" s="20" t="s">
        <v>34</v>
      </c>
      <c r="G33" s="20" t="s">
        <v>35</v>
      </c>
      <c r="H33" s="2">
        <v>909</v>
      </c>
    </row>
    <row r="34" spans="1:7" s="41" customFormat="1" ht="6.75">
      <c r="A34" s="71"/>
      <c r="B34" s="38"/>
      <c r="C34" s="39"/>
      <c r="D34" s="40"/>
      <c r="E34" s="40"/>
      <c r="F34" s="40"/>
      <c r="G34" s="40"/>
    </row>
    <row r="35" spans="1:8" s="2" customFormat="1" ht="31.5">
      <c r="A35" s="71"/>
      <c r="B35" s="33" t="s">
        <v>14</v>
      </c>
      <c r="C35" s="23">
        <v>992</v>
      </c>
      <c r="D35" s="20" t="s">
        <v>19</v>
      </c>
      <c r="E35" s="20" t="s">
        <v>17</v>
      </c>
      <c r="F35" s="20"/>
      <c r="G35" s="20"/>
      <c r="H35" s="2">
        <f>H37</f>
        <v>47</v>
      </c>
    </row>
    <row r="36" spans="1:7" s="41" customFormat="1" ht="6.75">
      <c r="A36" s="71"/>
      <c r="B36" s="38"/>
      <c r="C36" s="39"/>
      <c r="D36" s="40"/>
      <c r="E36" s="40"/>
      <c r="F36" s="40"/>
      <c r="G36" s="40"/>
    </row>
    <row r="37" spans="1:8" s="2" customFormat="1" ht="47.25">
      <c r="A37" s="71"/>
      <c r="B37" s="33" t="s">
        <v>15</v>
      </c>
      <c r="C37" s="23">
        <v>992</v>
      </c>
      <c r="D37" s="20" t="s">
        <v>19</v>
      </c>
      <c r="E37" s="20" t="s">
        <v>21</v>
      </c>
      <c r="F37" s="20"/>
      <c r="G37" s="20"/>
      <c r="H37" s="2">
        <f>H39+H43</f>
        <v>47</v>
      </c>
    </row>
    <row r="38" spans="1:7" s="41" customFormat="1" ht="6.75">
      <c r="A38" s="71"/>
      <c r="B38" s="38"/>
      <c r="C38" s="39"/>
      <c r="D38" s="40"/>
      <c r="E38" s="40"/>
      <c r="F38" s="40"/>
      <c r="G38" s="40"/>
    </row>
    <row r="39" spans="1:8" s="2" customFormat="1" ht="47.25">
      <c r="A39" s="71"/>
      <c r="B39" s="33" t="s">
        <v>40</v>
      </c>
      <c r="C39" s="23">
        <v>992</v>
      </c>
      <c r="D39" s="20" t="s">
        <v>19</v>
      </c>
      <c r="E39" s="20" t="s">
        <v>21</v>
      </c>
      <c r="F39" s="20" t="s">
        <v>38</v>
      </c>
      <c r="G39" s="20"/>
      <c r="H39" s="2">
        <f>H41</f>
        <v>41</v>
      </c>
    </row>
    <row r="40" spans="1:7" s="41" customFormat="1" ht="6.75">
      <c r="A40" s="71"/>
      <c r="B40" s="38"/>
      <c r="C40" s="39"/>
      <c r="D40" s="40"/>
      <c r="E40" s="40"/>
      <c r="F40" s="40"/>
      <c r="G40" s="40"/>
    </row>
    <row r="41" spans="1:8" s="2" customFormat="1" ht="47.25">
      <c r="A41" s="71"/>
      <c r="B41" s="33" t="s">
        <v>41</v>
      </c>
      <c r="C41" s="23">
        <v>992</v>
      </c>
      <c r="D41" s="20" t="s">
        <v>19</v>
      </c>
      <c r="E41" s="20" t="s">
        <v>21</v>
      </c>
      <c r="F41" s="20" t="s">
        <v>38</v>
      </c>
      <c r="G41" s="20" t="s">
        <v>39</v>
      </c>
      <c r="H41" s="2">
        <v>41</v>
      </c>
    </row>
    <row r="42" spans="1:7" s="41" customFormat="1" ht="6.75">
      <c r="A42" s="71"/>
      <c r="B42" s="38"/>
      <c r="C42" s="39"/>
      <c r="D42" s="40"/>
      <c r="E42" s="40"/>
      <c r="F42" s="40"/>
      <c r="G42" s="40"/>
    </row>
    <row r="43" spans="1:8" s="2" customFormat="1" ht="15.75">
      <c r="A43" s="71"/>
      <c r="B43" s="33" t="s">
        <v>61</v>
      </c>
      <c r="C43" s="23">
        <v>992</v>
      </c>
      <c r="D43" s="20" t="s">
        <v>19</v>
      </c>
      <c r="E43" s="20" t="s">
        <v>21</v>
      </c>
      <c r="F43" s="20" t="s">
        <v>59</v>
      </c>
      <c r="G43" s="20"/>
      <c r="H43" s="2">
        <f>H45</f>
        <v>6</v>
      </c>
    </row>
    <row r="44" spans="1:7" s="41" customFormat="1" ht="6.75">
      <c r="A44" s="71"/>
      <c r="B44" s="38"/>
      <c r="C44" s="39"/>
      <c r="D44" s="40"/>
      <c r="E44" s="40"/>
      <c r="F44" s="40"/>
      <c r="G44" s="40"/>
    </row>
    <row r="45" spans="1:8" s="2" customFormat="1" ht="34.5" customHeight="1">
      <c r="A45" s="71"/>
      <c r="B45" s="33" t="s">
        <v>62</v>
      </c>
      <c r="C45" s="23">
        <v>992</v>
      </c>
      <c r="D45" s="20" t="s">
        <v>19</v>
      </c>
      <c r="E45" s="20" t="s">
        <v>21</v>
      </c>
      <c r="F45" s="20" t="s">
        <v>59</v>
      </c>
      <c r="G45" s="20" t="s">
        <v>60</v>
      </c>
      <c r="H45" s="2">
        <v>6</v>
      </c>
    </row>
    <row r="46" spans="1:7" s="41" customFormat="1" ht="6.75">
      <c r="A46" s="71"/>
      <c r="B46" s="38"/>
      <c r="C46" s="39"/>
      <c r="D46" s="40"/>
      <c r="E46" s="40"/>
      <c r="F46" s="40"/>
      <c r="G46" s="40"/>
    </row>
    <row r="47" spans="1:8" s="2" customFormat="1" ht="15.75">
      <c r="A47" s="71"/>
      <c r="B47" s="33" t="s">
        <v>22</v>
      </c>
      <c r="C47" s="23">
        <v>992</v>
      </c>
      <c r="D47" s="20" t="s">
        <v>23</v>
      </c>
      <c r="E47" s="20" t="s">
        <v>17</v>
      </c>
      <c r="F47" s="20"/>
      <c r="G47" s="20"/>
      <c r="H47" s="2">
        <f>H49</f>
        <v>2862</v>
      </c>
    </row>
    <row r="48" spans="1:7" s="41" customFormat="1" ht="6.75">
      <c r="A48" s="71"/>
      <c r="B48" s="38"/>
      <c r="C48" s="39"/>
      <c r="D48" s="40"/>
      <c r="E48" s="40"/>
      <c r="F48" s="40"/>
      <c r="G48" s="40"/>
    </row>
    <row r="49" spans="1:8" s="2" customFormat="1" ht="15.75">
      <c r="A49" s="71"/>
      <c r="B49" s="33" t="s">
        <v>24</v>
      </c>
      <c r="C49" s="23">
        <v>992</v>
      </c>
      <c r="D49" s="20" t="s">
        <v>23</v>
      </c>
      <c r="E49" s="20" t="s">
        <v>18</v>
      </c>
      <c r="F49" s="20"/>
      <c r="G49" s="20"/>
      <c r="H49" s="2">
        <f>H51</f>
        <v>2862</v>
      </c>
    </row>
    <row r="50" spans="1:7" s="41" customFormat="1" ht="6.75">
      <c r="A50" s="71"/>
      <c r="B50" s="38"/>
      <c r="C50" s="39"/>
      <c r="D50" s="40"/>
      <c r="E50" s="40"/>
      <c r="F50" s="40"/>
      <c r="G50" s="40"/>
    </row>
    <row r="51" spans="1:8" s="2" customFormat="1" ht="15.75">
      <c r="A51" s="71"/>
      <c r="B51" s="33" t="s">
        <v>43</v>
      </c>
      <c r="C51" s="23">
        <v>992</v>
      </c>
      <c r="D51" s="20" t="s">
        <v>23</v>
      </c>
      <c r="E51" s="20" t="s">
        <v>18</v>
      </c>
      <c r="F51" s="20" t="s">
        <v>42</v>
      </c>
      <c r="G51" s="20"/>
      <c r="H51" s="2">
        <f>H53</f>
        <v>2862</v>
      </c>
    </row>
    <row r="52" spans="1:7" s="41" customFormat="1" ht="6.75">
      <c r="A52" s="71"/>
      <c r="B52" s="38"/>
      <c r="C52" s="39"/>
      <c r="D52" s="40"/>
      <c r="E52" s="40"/>
      <c r="F52" s="40"/>
      <c r="G52" s="40"/>
    </row>
    <row r="53" spans="1:8" s="2" customFormat="1" ht="31.5">
      <c r="A53" s="71"/>
      <c r="B53" s="33" t="s">
        <v>45</v>
      </c>
      <c r="C53" s="23">
        <v>992</v>
      </c>
      <c r="D53" s="20" t="s">
        <v>23</v>
      </c>
      <c r="E53" s="20" t="s">
        <v>18</v>
      </c>
      <c r="F53" s="20" t="s">
        <v>42</v>
      </c>
      <c r="G53" s="20" t="s">
        <v>44</v>
      </c>
      <c r="H53" s="2">
        <v>2862</v>
      </c>
    </row>
    <row r="54" spans="1:7" s="41" customFormat="1" ht="6.75">
      <c r="A54" s="71"/>
      <c r="B54" s="38"/>
      <c r="C54" s="39"/>
      <c r="D54" s="40"/>
      <c r="E54" s="40"/>
      <c r="F54" s="40"/>
      <c r="G54" s="40"/>
    </row>
    <row r="55" spans="1:8" s="2" customFormat="1" ht="15.75">
      <c r="A55" s="71"/>
      <c r="B55" s="33" t="s">
        <v>12</v>
      </c>
      <c r="C55" s="23">
        <v>992</v>
      </c>
      <c r="D55" s="20" t="s">
        <v>21</v>
      </c>
      <c r="E55" s="20" t="s">
        <v>17</v>
      </c>
      <c r="F55" s="20"/>
      <c r="G55" s="20"/>
      <c r="H55" s="2">
        <f>H57</f>
        <v>174</v>
      </c>
    </row>
    <row r="56" spans="1:7" s="41" customFormat="1" ht="6.75">
      <c r="A56" s="71"/>
      <c r="B56" s="38"/>
      <c r="C56" s="39"/>
      <c r="D56" s="40"/>
      <c r="E56" s="40"/>
      <c r="F56" s="40"/>
      <c r="G56" s="40"/>
    </row>
    <row r="57" spans="1:8" s="2" customFormat="1" ht="15.75">
      <c r="A57" s="71"/>
      <c r="B57" s="33" t="s">
        <v>11</v>
      </c>
      <c r="C57" s="23">
        <v>992</v>
      </c>
      <c r="D57" s="20" t="s">
        <v>21</v>
      </c>
      <c r="E57" s="20" t="s">
        <v>18</v>
      </c>
      <c r="F57" s="20"/>
      <c r="G57" s="20"/>
      <c r="H57" s="2">
        <f>H59</f>
        <v>174</v>
      </c>
    </row>
    <row r="58" spans="1:7" s="41" customFormat="1" ht="6.75">
      <c r="A58" s="71"/>
      <c r="B58" s="38"/>
      <c r="C58" s="39"/>
      <c r="D58" s="40"/>
      <c r="E58" s="40"/>
      <c r="F58" s="40"/>
      <c r="G58" s="40"/>
    </row>
    <row r="59" spans="1:8" s="2" customFormat="1" ht="31.5">
      <c r="A59" s="71"/>
      <c r="B59" s="33" t="s">
        <v>46</v>
      </c>
      <c r="C59" s="23">
        <v>992</v>
      </c>
      <c r="D59" s="20" t="s">
        <v>21</v>
      </c>
      <c r="E59" s="20" t="s">
        <v>18</v>
      </c>
      <c r="F59" s="20" t="s">
        <v>47</v>
      </c>
      <c r="G59" s="20"/>
      <c r="H59" s="2">
        <f>H61</f>
        <v>174</v>
      </c>
    </row>
    <row r="60" spans="1:7" s="41" customFormat="1" ht="6.75">
      <c r="A60" s="71"/>
      <c r="B60" s="38"/>
      <c r="C60" s="39"/>
      <c r="D60" s="40"/>
      <c r="E60" s="40"/>
      <c r="F60" s="40"/>
      <c r="G60" s="40"/>
    </row>
    <row r="61" spans="1:8" s="2" customFormat="1" ht="31.5">
      <c r="A61" s="71"/>
      <c r="B61" s="33" t="s">
        <v>48</v>
      </c>
      <c r="C61" s="23">
        <v>992</v>
      </c>
      <c r="D61" s="20" t="s">
        <v>21</v>
      </c>
      <c r="E61" s="20" t="s">
        <v>18</v>
      </c>
      <c r="F61" s="20" t="s">
        <v>47</v>
      </c>
      <c r="G61" s="20" t="s">
        <v>49</v>
      </c>
      <c r="H61" s="2">
        <v>174</v>
      </c>
    </row>
    <row r="62" spans="1:7" s="41" customFormat="1" ht="6.75">
      <c r="A62" s="71"/>
      <c r="B62" s="38"/>
      <c r="C62" s="39"/>
      <c r="D62" s="40"/>
      <c r="E62" s="40"/>
      <c r="F62" s="40"/>
      <c r="G62" s="40"/>
    </row>
    <row r="63" spans="1:8" s="2" customFormat="1" ht="15.75">
      <c r="A63" s="71"/>
      <c r="B63" s="33" t="s">
        <v>25</v>
      </c>
      <c r="C63" s="23">
        <v>992</v>
      </c>
      <c r="D63" s="20" t="s">
        <v>26</v>
      </c>
      <c r="E63" s="20" t="s">
        <v>17</v>
      </c>
      <c r="F63" s="20"/>
      <c r="G63" s="20"/>
      <c r="H63" s="2">
        <f>H65</f>
        <v>44</v>
      </c>
    </row>
    <row r="64" spans="1:7" s="41" customFormat="1" ht="6.75">
      <c r="A64" s="71"/>
      <c r="B64" s="38"/>
      <c r="C64" s="39"/>
      <c r="D64" s="40"/>
      <c r="E64" s="40"/>
      <c r="F64" s="40"/>
      <c r="G64" s="40"/>
    </row>
    <row r="65" spans="1:8" s="2" customFormat="1" ht="15.75">
      <c r="A65" s="71"/>
      <c r="B65" s="33" t="s">
        <v>55</v>
      </c>
      <c r="C65" s="23">
        <v>992</v>
      </c>
      <c r="D65" s="20" t="s">
        <v>26</v>
      </c>
      <c r="E65" s="20" t="s">
        <v>16</v>
      </c>
      <c r="F65" s="20"/>
      <c r="G65" s="20"/>
      <c r="H65" s="2">
        <f>H67</f>
        <v>44</v>
      </c>
    </row>
    <row r="66" spans="1:7" s="41" customFormat="1" ht="6.75">
      <c r="A66" s="42"/>
      <c r="B66" s="38"/>
      <c r="C66" s="39"/>
      <c r="D66" s="40"/>
      <c r="E66" s="40"/>
      <c r="F66" s="40"/>
      <c r="G66" s="40"/>
    </row>
    <row r="67" spans="1:8" s="2" customFormat="1" ht="15" customHeight="1">
      <c r="A67" s="25"/>
      <c r="B67" s="33" t="s">
        <v>50</v>
      </c>
      <c r="C67" s="23">
        <v>992</v>
      </c>
      <c r="D67" s="20" t="s">
        <v>26</v>
      </c>
      <c r="E67" s="20" t="s">
        <v>16</v>
      </c>
      <c r="F67" s="20" t="s">
        <v>51</v>
      </c>
      <c r="G67" s="20"/>
      <c r="H67" s="2">
        <f>H69</f>
        <v>44</v>
      </c>
    </row>
    <row r="68" spans="1:7" s="41" customFormat="1" ht="6.75">
      <c r="A68" s="43"/>
      <c r="B68" s="38"/>
      <c r="C68" s="39"/>
      <c r="D68" s="40"/>
      <c r="E68" s="40"/>
      <c r="F68" s="40"/>
      <c r="G68" s="40"/>
    </row>
    <row r="69" spans="1:8" s="2" customFormat="1" ht="75.75" customHeight="1">
      <c r="A69" s="26"/>
      <c r="B69" s="33" t="s">
        <v>56</v>
      </c>
      <c r="C69" s="23">
        <v>992</v>
      </c>
      <c r="D69" s="20" t="s">
        <v>26</v>
      </c>
      <c r="E69" s="20" t="s">
        <v>16</v>
      </c>
      <c r="F69" s="20" t="s">
        <v>51</v>
      </c>
      <c r="G69" s="20" t="s">
        <v>52</v>
      </c>
      <c r="H69" s="2">
        <v>44</v>
      </c>
    </row>
    <row r="70" spans="1:7" s="2" customFormat="1" ht="15.75">
      <c r="A70" s="26"/>
      <c r="B70" s="15"/>
      <c r="C70" s="15"/>
      <c r="D70" s="20"/>
      <c r="E70" s="20"/>
      <c r="F70" s="20"/>
      <c r="G70" s="20"/>
    </row>
    <row r="71" spans="1:7" s="2" customFormat="1" ht="15.75">
      <c r="A71" s="26"/>
      <c r="B71" s="15"/>
      <c r="C71" s="15"/>
      <c r="D71" s="20"/>
      <c r="E71" s="20"/>
      <c r="F71" s="20"/>
      <c r="G71" s="20"/>
    </row>
    <row r="72" spans="1:7" s="2" customFormat="1" ht="15.75">
      <c r="A72" s="17"/>
      <c r="B72" s="15"/>
      <c r="C72" s="15"/>
      <c r="D72" s="20"/>
      <c r="E72" s="20"/>
      <c r="F72" s="20"/>
      <c r="G72" s="20"/>
    </row>
    <row r="73" spans="1:7" s="2" customFormat="1" ht="15.75">
      <c r="A73" s="27"/>
      <c r="B73" s="15"/>
      <c r="C73" s="15"/>
      <c r="D73" s="20"/>
      <c r="E73" s="20"/>
      <c r="F73" s="20"/>
      <c r="G73" s="20"/>
    </row>
    <row r="74" spans="1:7" s="31" customFormat="1" ht="12.75">
      <c r="A74" s="28"/>
      <c r="B74" s="29"/>
      <c r="C74" s="29"/>
      <c r="D74" s="30"/>
      <c r="E74" s="30"/>
      <c r="F74" s="30"/>
      <c r="G74" s="30"/>
    </row>
    <row r="75" spans="1:7" s="2" customFormat="1" ht="15.75">
      <c r="A75" s="17"/>
      <c r="B75" s="15"/>
      <c r="C75" s="15"/>
      <c r="D75" s="9"/>
      <c r="E75" s="9"/>
      <c r="F75" s="9"/>
      <c r="G75" s="9"/>
    </row>
    <row r="76" spans="1:7" s="2" customFormat="1" ht="15.75">
      <c r="A76" s="17" t="s">
        <v>27</v>
      </c>
      <c r="B76" s="15"/>
      <c r="C76" s="15"/>
      <c r="D76" s="9"/>
      <c r="E76" s="9"/>
      <c r="F76" s="9"/>
      <c r="G76" s="9"/>
    </row>
    <row r="77" spans="1:6" s="2" customFormat="1" ht="15.75">
      <c r="A77" s="17" t="s">
        <v>63</v>
      </c>
      <c r="B77" s="15"/>
      <c r="C77" s="15"/>
      <c r="F77" s="10" t="s">
        <v>64</v>
      </c>
    </row>
    <row r="78" spans="1:7" s="2" customFormat="1" ht="15.75">
      <c r="A78" s="17"/>
      <c r="B78" s="15"/>
      <c r="C78" s="15"/>
      <c r="D78" s="9"/>
      <c r="E78" s="9"/>
      <c r="F78" s="9"/>
      <c r="G78" s="9"/>
    </row>
    <row r="79" spans="1:7" s="2" customFormat="1" ht="15.75">
      <c r="A79" s="17"/>
      <c r="B79" s="15"/>
      <c r="C79" s="15"/>
      <c r="D79" s="9"/>
      <c r="E79" s="9"/>
      <c r="F79" s="9"/>
      <c r="G79" s="9"/>
    </row>
    <row r="80" spans="1:7" s="2" customFormat="1" ht="15.75">
      <c r="A80" s="17"/>
      <c r="B80" s="15"/>
      <c r="C80" s="15"/>
      <c r="D80" s="9"/>
      <c r="E80" s="9"/>
      <c r="F80" s="9"/>
      <c r="G80" s="9"/>
    </row>
    <row r="81" spans="1:7" s="2" customFormat="1" ht="15.75">
      <c r="A81" s="17"/>
      <c r="B81" s="15"/>
      <c r="C81" s="15"/>
      <c r="D81" s="9"/>
      <c r="E81" s="9"/>
      <c r="F81" s="9"/>
      <c r="G81" s="9"/>
    </row>
    <row r="82" spans="1:7" s="2" customFormat="1" ht="15.75">
      <c r="A82" s="17"/>
      <c r="B82" s="10"/>
      <c r="C82" s="10"/>
      <c r="D82" s="9"/>
      <c r="E82" s="9"/>
      <c r="F82" s="9"/>
      <c r="G82" s="9"/>
    </row>
    <row r="83" spans="1:7" s="2" customFormat="1" ht="15.75">
      <c r="A83" s="17"/>
      <c r="B83" s="10"/>
      <c r="C83" s="10"/>
      <c r="D83" s="9"/>
      <c r="E83" s="9"/>
      <c r="F83" s="9"/>
      <c r="G83" s="9"/>
    </row>
    <row r="84" spans="1:3" s="6" customFormat="1" ht="18.75">
      <c r="A84" s="18"/>
      <c r="B84" s="13"/>
      <c r="C84" s="13"/>
    </row>
    <row r="85" spans="2:3" ht="12.75">
      <c r="B85" s="14"/>
      <c r="C85" s="14"/>
    </row>
    <row r="86" spans="2:3" s="6" customFormat="1" ht="18.75">
      <c r="B86" s="13"/>
      <c r="C86" s="13"/>
    </row>
    <row r="87" spans="2:3" s="6" customFormat="1" ht="18.75">
      <c r="B87" s="13"/>
      <c r="C87" s="13"/>
    </row>
    <row r="88" spans="2:3" s="6" customFormat="1" ht="18.75">
      <c r="B88" s="13"/>
      <c r="C88" s="13"/>
    </row>
    <row r="89" spans="2:3" s="6" customFormat="1" ht="18.75">
      <c r="B89" s="13"/>
      <c r="C89" s="13"/>
    </row>
    <row r="90" spans="2:3" s="6" customFormat="1" ht="18.75">
      <c r="B90" s="13"/>
      <c r="C90" s="13"/>
    </row>
    <row r="91" spans="2:3" s="6" customFormat="1" ht="18.75">
      <c r="B91" s="13"/>
      <c r="C91" s="13"/>
    </row>
    <row r="92" spans="2:3" s="6" customFormat="1" ht="18.75">
      <c r="B92" s="13"/>
      <c r="C92" s="13"/>
    </row>
    <row r="93" spans="2:3" s="6" customFormat="1" ht="18.75">
      <c r="B93" s="13"/>
      <c r="C93" s="13"/>
    </row>
    <row r="94" spans="2:3" s="6" customFormat="1" ht="18.75">
      <c r="B94" s="13"/>
      <c r="C94" s="13"/>
    </row>
    <row r="95" spans="2:3" s="6" customFormat="1" ht="18.75">
      <c r="B95" s="13"/>
      <c r="C95" s="13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</sheetData>
  <sheetProtection/>
  <mergeCells count="4">
    <mergeCell ref="B10:H10"/>
    <mergeCell ref="B11:H11"/>
    <mergeCell ref="A19:A65"/>
    <mergeCell ref="A17:H17"/>
  </mergeCells>
  <printOptions horizontalCentered="1"/>
  <pageMargins left="0.62" right="0.27" top="0.62" bottom="0.3" header="0.5118110236220472" footer="0.18"/>
  <pageSetup horizontalDpi="600" verticalDpi="600" orientation="portrait" paperSize="9" r:id="rId1"/>
  <headerFooter alignWithMargins="0">
    <oddFooter>&amp;C&amp;"Times New Roman,курсив"&amp;8Страница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421875" style="1" customWidth="1"/>
    <col min="2" max="2" width="52.421875" style="1" customWidth="1"/>
    <col min="3" max="3" width="5.28125" style="1" customWidth="1"/>
    <col min="4" max="4" width="4.421875" style="1" customWidth="1"/>
    <col min="5" max="5" width="4.7109375" style="1" customWidth="1"/>
    <col min="6" max="6" width="9.8515625" style="1" customWidth="1"/>
    <col min="7" max="7" width="5.8515625" style="1" customWidth="1"/>
    <col min="8" max="9" width="8.7109375" style="1" hidden="1" customWidth="1"/>
    <col min="10" max="10" width="8.7109375" style="1" customWidth="1"/>
    <col min="11" max="16384" width="9.140625" style="1" customWidth="1"/>
  </cols>
  <sheetData>
    <row r="1" spans="8:10" ht="15.75">
      <c r="H1" s="45"/>
      <c r="I1" s="45"/>
      <c r="J1" s="45" t="s">
        <v>37</v>
      </c>
    </row>
    <row r="2" spans="8:10" ht="15.75">
      <c r="H2" s="45"/>
      <c r="I2" s="45"/>
      <c r="J2" s="45" t="s">
        <v>13</v>
      </c>
    </row>
    <row r="3" spans="8:10" ht="15.75">
      <c r="H3" s="45"/>
      <c r="I3" s="45"/>
      <c r="J3" s="45" t="s">
        <v>57</v>
      </c>
    </row>
    <row r="4" spans="8:10" ht="15.75">
      <c r="H4" s="45"/>
      <c r="I4" s="45"/>
      <c r="J4" s="45" t="s">
        <v>75</v>
      </c>
    </row>
    <row r="5" spans="8:10" ht="15.75">
      <c r="H5" s="45"/>
      <c r="I5" s="45"/>
      <c r="J5" s="45" t="s">
        <v>76</v>
      </c>
    </row>
    <row r="6" spans="8:10" ht="12.75">
      <c r="H6" s="16"/>
      <c r="I6" s="16"/>
      <c r="J6" s="16"/>
    </row>
    <row r="7" spans="8:10" ht="12.75">
      <c r="H7" s="16"/>
      <c r="I7" s="16"/>
      <c r="J7" s="16"/>
    </row>
    <row r="10" spans="2:8" s="4" customFormat="1" ht="16.5">
      <c r="B10" s="70" t="s">
        <v>28</v>
      </c>
      <c r="C10" s="70"/>
      <c r="D10" s="70"/>
      <c r="E10" s="70"/>
      <c r="F10" s="70"/>
      <c r="G10" s="70"/>
      <c r="H10" s="70"/>
    </row>
    <row r="11" spans="2:8" s="5" customFormat="1" ht="16.5">
      <c r="B11" s="70" t="s">
        <v>58</v>
      </c>
      <c r="C11" s="70"/>
      <c r="D11" s="70"/>
      <c r="E11" s="70"/>
      <c r="F11" s="70"/>
      <c r="G11" s="70"/>
      <c r="H11" s="70"/>
    </row>
    <row r="12" spans="2:10" s="5" customFormat="1" ht="16.5">
      <c r="B12" s="3"/>
      <c r="C12" s="3"/>
      <c r="D12" s="3"/>
      <c r="E12" s="3"/>
      <c r="F12" s="3"/>
      <c r="G12" s="3"/>
      <c r="H12" s="3"/>
      <c r="I12" s="3"/>
      <c r="J12" s="3"/>
    </row>
    <row r="13" spans="8:10" s="6" customFormat="1" ht="18.75">
      <c r="H13" s="7"/>
      <c r="I13" s="7"/>
      <c r="J13" s="7" t="s">
        <v>0</v>
      </c>
    </row>
    <row r="14" spans="1:10" s="8" customFormat="1" ht="37.5" customHeight="1">
      <c r="A14" s="24" t="s">
        <v>1</v>
      </c>
      <c r="B14" s="21" t="s">
        <v>2</v>
      </c>
      <c r="C14" s="21"/>
      <c r="D14" s="21" t="s">
        <v>3</v>
      </c>
      <c r="E14" s="21" t="s">
        <v>4</v>
      </c>
      <c r="F14" s="21" t="s">
        <v>30</v>
      </c>
      <c r="G14" s="21" t="s">
        <v>31</v>
      </c>
      <c r="H14" s="21" t="s">
        <v>5</v>
      </c>
      <c r="I14" s="46" t="s">
        <v>67</v>
      </c>
      <c r="J14" s="21" t="s">
        <v>5</v>
      </c>
    </row>
    <row r="15" spans="2:10" s="11" customFormat="1" ht="15.75">
      <c r="B15" s="12" t="s">
        <v>6</v>
      </c>
      <c r="C15" s="12"/>
      <c r="D15" s="19"/>
      <c r="E15" s="19"/>
      <c r="F15" s="19"/>
      <c r="G15" s="19"/>
      <c r="H15" s="11">
        <f>H19</f>
        <v>4266</v>
      </c>
      <c r="I15" s="11">
        <f>I19</f>
        <v>0</v>
      </c>
      <c r="J15" s="11">
        <f>J19</f>
        <v>4266</v>
      </c>
    </row>
    <row r="16" spans="1:7" s="41" customFormat="1" ht="15.75">
      <c r="A16" s="11"/>
      <c r="B16" s="38"/>
      <c r="C16" s="39"/>
      <c r="D16" s="40"/>
      <c r="E16" s="40"/>
      <c r="F16" s="40"/>
      <c r="G16" s="40"/>
    </row>
    <row r="17" spans="1:8" s="2" customFormat="1" ht="15.75">
      <c r="A17" s="72" t="s">
        <v>7</v>
      </c>
      <c r="B17" s="72"/>
      <c r="C17" s="72"/>
      <c r="D17" s="72"/>
      <c r="E17" s="72"/>
      <c r="F17" s="72"/>
      <c r="G17" s="72"/>
      <c r="H17" s="72"/>
    </row>
    <row r="18" spans="1:10" s="41" customFormat="1" ht="6.7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1" customFormat="1" ht="15.75">
      <c r="A19" s="71" t="s">
        <v>8</v>
      </c>
      <c r="B19" s="32" t="s">
        <v>29</v>
      </c>
      <c r="C19" s="22">
        <v>992</v>
      </c>
      <c r="D19" s="19"/>
      <c r="E19" s="19"/>
      <c r="F19" s="19"/>
      <c r="G19" s="19"/>
      <c r="H19" s="11">
        <f>H21+H37+H49+H57+H65</f>
        <v>4266</v>
      </c>
      <c r="I19" s="11">
        <f>I21+I37+I49+I57+I65</f>
        <v>0</v>
      </c>
      <c r="J19" s="11">
        <f>J21+J37+J49+J57+J65</f>
        <v>4266</v>
      </c>
    </row>
    <row r="20" spans="1:7" s="37" customFormat="1" ht="6.75">
      <c r="A20" s="71"/>
      <c r="B20" s="34"/>
      <c r="C20" s="35"/>
      <c r="D20" s="36"/>
      <c r="E20" s="36"/>
      <c r="F20" s="36"/>
      <c r="G20" s="36"/>
    </row>
    <row r="21" spans="1:10" s="2" customFormat="1" ht="15.75">
      <c r="A21" s="71"/>
      <c r="B21" s="33" t="s">
        <v>32</v>
      </c>
      <c r="C21" s="23">
        <v>992</v>
      </c>
      <c r="D21" s="20" t="s">
        <v>16</v>
      </c>
      <c r="E21" s="20"/>
      <c r="F21" s="20"/>
      <c r="G21" s="20"/>
      <c r="H21" s="2">
        <f>H23+H29</f>
        <v>1139</v>
      </c>
      <c r="I21" s="2">
        <f>I23+I29</f>
        <v>0</v>
      </c>
      <c r="J21" s="2">
        <f>J23+J29</f>
        <v>1139</v>
      </c>
    </row>
    <row r="22" spans="1:7" s="41" customFormat="1" ht="6.75" hidden="1">
      <c r="A22" s="71"/>
      <c r="B22" s="38"/>
      <c r="C22" s="39"/>
      <c r="D22" s="40"/>
      <c r="E22" s="40"/>
      <c r="F22" s="40"/>
      <c r="G22" s="40"/>
    </row>
    <row r="23" spans="1:10" s="2" customFormat="1" ht="47.25" hidden="1">
      <c r="A23" s="71"/>
      <c r="B23" s="33" t="s">
        <v>9</v>
      </c>
      <c r="C23" s="23">
        <v>992</v>
      </c>
      <c r="D23" s="20" t="s">
        <v>16</v>
      </c>
      <c r="E23" s="20" t="s">
        <v>18</v>
      </c>
      <c r="F23" s="20"/>
      <c r="G23" s="20"/>
      <c r="H23" s="2">
        <f>H25</f>
        <v>230</v>
      </c>
      <c r="I23" s="2">
        <f>I25</f>
        <v>-230</v>
      </c>
      <c r="J23" s="2">
        <f>J25</f>
        <v>0</v>
      </c>
    </row>
    <row r="24" spans="1:7" s="41" customFormat="1" ht="6.75" hidden="1">
      <c r="A24" s="71"/>
      <c r="B24" s="38"/>
      <c r="C24" s="39"/>
      <c r="D24" s="40"/>
      <c r="E24" s="40"/>
      <c r="F24" s="40"/>
      <c r="G24" s="40"/>
    </row>
    <row r="25" spans="1:10" s="2" customFormat="1" ht="31.5" hidden="1">
      <c r="A25" s="71"/>
      <c r="B25" s="33" t="s">
        <v>33</v>
      </c>
      <c r="C25" s="23">
        <v>992</v>
      </c>
      <c r="D25" s="20" t="s">
        <v>16</v>
      </c>
      <c r="E25" s="20" t="s">
        <v>18</v>
      </c>
      <c r="F25" s="20" t="s">
        <v>34</v>
      </c>
      <c r="G25" s="20"/>
      <c r="H25" s="2">
        <f>H27</f>
        <v>230</v>
      </c>
      <c r="I25" s="2">
        <f>I27</f>
        <v>-230</v>
      </c>
      <c r="J25" s="2">
        <f>J27</f>
        <v>0</v>
      </c>
    </row>
    <row r="26" spans="1:7" s="41" customFormat="1" ht="6.75" hidden="1">
      <c r="A26" s="71"/>
      <c r="B26" s="38"/>
      <c r="C26" s="39"/>
      <c r="D26" s="40"/>
      <c r="E26" s="40"/>
      <c r="F26" s="40"/>
      <c r="G26" s="40"/>
    </row>
    <row r="27" spans="1:10" s="2" customFormat="1" ht="31.5" hidden="1">
      <c r="A27" s="71"/>
      <c r="B27" s="33" t="s">
        <v>54</v>
      </c>
      <c r="C27" s="23">
        <v>992</v>
      </c>
      <c r="D27" s="20" t="s">
        <v>16</v>
      </c>
      <c r="E27" s="20" t="s">
        <v>18</v>
      </c>
      <c r="F27" s="20" t="s">
        <v>34</v>
      </c>
      <c r="G27" s="20" t="s">
        <v>53</v>
      </c>
      <c r="H27" s="2">
        <v>230</v>
      </c>
      <c r="I27" s="2">
        <v>-230</v>
      </c>
      <c r="J27" s="2">
        <f>I27+H27</f>
        <v>0</v>
      </c>
    </row>
    <row r="28" spans="1:7" s="41" customFormat="1" ht="6.75">
      <c r="A28" s="71"/>
      <c r="B28" s="38"/>
      <c r="C28" s="39"/>
      <c r="D28" s="40"/>
      <c r="E28" s="40"/>
      <c r="F28" s="40"/>
      <c r="G28" s="40"/>
    </row>
    <row r="29" spans="1:10" s="2" customFormat="1" ht="63">
      <c r="A29" s="71"/>
      <c r="B29" s="33" t="s">
        <v>10</v>
      </c>
      <c r="C29" s="23">
        <v>992</v>
      </c>
      <c r="D29" s="20" t="s">
        <v>16</v>
      </c>
      <c r="E29" s="20" t="s">
        <v>20</v>
      </c>
      <c r="F29" s="20"/>
      <c r="G29" s="20"/>
      <c r="H29" s="2">
        <f>H31</f>
        <v>909</v>
      </c>
      <c r="I29" s="2">
        <f>I31</f>
        <v>230</v>
      </c>
      <c r="J29" s="2">
        <f>J31</f>
        <v>1139</v>
      </c>
    </row>
    <row r="30" spans="1:7" s="41" customFormat="1" ht="6.75">
      <c r="A30" s="71"/>
      <c r="B30" s="38"/>
      <c r="C30" s="39"/>
      <c r="D30" s="40"/>
      <c r="E30" s="40"/>
      <c r="F30" s="40"/>
      <c r="G30" s="40"/>
    </row>
    <row r="31" spans="1:10" s="2" customFormat="1" ht="31.5">
      <c r="A31" s="71"/>
      <c r="B31" s="33" t="s">
        <v>33</v>
      </c>
      <c r="C31" s="23">
        <v>992</v>
      </c>
      <c r="D31" s="20" t="s">
        <v>16</v>
      </c>
      <c r="E31" s="20" t="s">
        <v>20</v>
      </c>
      <c r="F31" s="20" t="s">
        <v>34</v>
      </c>
      <c r="G31" s="20"/>
      <c r="H31" s="2">
        <f>H35+H33</f>
        <v>909</v>
      </c>
      <c r="I31" s="2">
        <f>I35+I33</f>
        <v>230</v>
      </c>
      <c r="J31" s="2">
        <f>J35+J33</f>
        <v>1139</v>
      </c>
    </row>
    <row r="32" spans="1:7" s="41" customFormat="1" ht="6.75">
      <c r="A32" s="71"/>
      <c r="B32" s="38"/>
      <c r="C32" s="39"/>
      <c r="D32" s="40"/>
      <c r="E32" s="40"/>
      <c r="F32" s="40"/>
      <c r="G32" s="40"/>
    </row>
    <row r="33" spans="1:10" s="2" customFormat="1" ht="15.75">
      <c r="A33" s="71"/>
      <c r="B33" s="33" t="s">
        <v>36</v>
      </c>
      <c r="C33" s="23">
        <v>992</v>
      </c>
      <c r="D33" s="20" t="s">
        <v>16</v>
      </c>
      <c r="E33" s="20" t="s">
        <v>20</v>
      </c>
      <c r="F33" s="20" t="s">
        <v>34</v>
      </c>
      <c r="G33" s="20" t="s">
        <v>35</v>
      </c>
      <c r="H33" s="2">
        <v>909</v>
      </c>
      <c r="J33" s="2">
        <f>I33+H33</f>
        <v>909</v>
      </c>
    </row>
    <row r="34" spans="1:7" s="41" customFormat="1" ht="6.75">
      <c r="A34" s="71"/>
      <c r="B34" s="38"/>
      <c r="C34" s="39"/>
      <c r="D34" s="40"/>
      <c r="E34" s="40"/>
      <c r="F34" s="40"/>
      <c r="G34" s="40"/>
    </row>
    <row r="35" spans="1:10" s="2" customFormat="1" ht="47.25">
      <c r="A35" s="71"/>
      <c r="B35" s="33" t="s">
        <v>69</v>
      </c>
      <c r="C35" s="23">
        <v>992</v>
      </c>
      <c r="D35" s="20" t="s">
        <v>16</v>
      </c>
      <c r="E35" s="20" t="s">
        <v>20</v>
      </c>
      <c r="F35" s="20" t="s">
        <v>34</v>
      </c>
      <c r="G35" s="20" t="s">
        <v>68</v>
      </c>
      <c r="I35" s="2">
        <v>230</v>
      </c>
      <c r="J35" s="2">
        <f>I35+H35</f>
        <v>230</v>
      </c>
    </row>
    <row r="36" spans="1:7" s="41" customFormat="1" ht="6.75">
      <c r="A36" s="71"/>
      <c r="B36" s="38"/>
      <c r="C36" s="39"/>
      <c r="D36" s="40"/>
      <c r="E36" s="40"/>
      <c r="F36" s="40"/>
      <c r="G36" s="40"/>
    </row>
    <row r="37" spans="1:10" s="2" customFormat="1" ht="31.5">
      <c r="A37" s="71"/>
      <c r="B37" s="33" t="s">
        <v>14</v>
      </c>
      <c r="C37" s="23">
        <v>992</v>
      </c>
      <c r="D37" s="20" t="s">
        <v>19</v>
      </c>
      <c r="E37" s="20" t="s">
        <v>17</v>
      </c>
      <c r="F37" s="20"/>
      <c r="G37" s="20"/>
      <c r="H37" s="2">
        <f>H39</f>
        <v>47</v>
      </c>
      <c r="I37" s="2">
        <f>I39</f>
        <v>-16</v>
      </c>
      <c r="J37" s="2">
        <f>J39</f>
        <v>31</v>
      </c>
    </row>
    <row r="38" spans="1:7" s="41" customFormat="1" ht="6.75">
      <c r="A38" s="71"/>
      <c r="B38" s="38"/>
      <c r="C38" s="39"/>
      <c r="D38" s="40"/>
      <c r="E38" s="40"/>
      <c r="F38" s="40"/>
      <c r="G38" s="40"/>
    </row>
    <row r="39" spans="1:10" s="2" customFormat="1" ht="47.25">
      <c r="A39" s="71"/>
      <c r="B39" s="33" t="s">
        <v>15</v>
      </c>
      <c r="C39" s="23">
        <v>992</v>
      </c>
      <c r="D39" s="20" t="s">
        <v>19</v>
      </c>
      <c r="E39" s="20" t="s">
        <v>21</v>
      </c>
      <c r="F39" s="20"/>
      <c r="G39" s="20"/>
      <c r="H39" s="2">
        <f>H41+H45</f>
        <v>47</v>
      </c>
      <c r="I39" s="2">
        <f>I41+I45</f>
        <v>-16</v>
      </c>
      <c r="J39" s="2">
        <f>J41+J45</f>
        <v>31</v>
      </c>
    </row>
    <row r="40" spans="1:7" s="41" customFormat="1" ht="6.75">
      <c r="A40" s="71"/>
      <c r="B40" s="38"/>
      <c r="C40" s="39"/>
      <c r="D40" s="40"/>
      <c r="E40" s="40"/>
      <c r="F40" s="40"/>
      <c r="G40" s="40"/>
    </row>
    <row r="41" spans="1:10" s="2" customFormat="1" ht="47.25">
      <c r="A41" s="71"/>
      <c r="B41" s="33" t="s">
        <v>40</v>
      </c>
      <c r="C41" s="23">
        <v>992</v>
      </c>
      <c r="D41" s="20" t="s">
        <v>19</v>
      </c>
      <c r="E41" s="20" t="s">
        <v>21</v>
      </c>
      <c r="F41" s="20" t="s">
        <v>38</v>
      </c>
      <c r="G41" s="20"/>
      <c r="H41" s="2">
        <f>H43</f>
        <v>41</v>
      </c>
      <c r="I41" s="2">
        <f>I43</f>
        <v>-10</v>
      </c>
      <c r="J41" s="2">
        <f>J43</f>
        <v>31</v>
      </c>
    </row>
    <row r="42" spans="1:7" s="41" customFormat="1" ht="6.75">
      <c r="A42" s="71"/>
      <c r="B42" s="38"/>
      <c r="C42" s="39"/>
      <c r="D42" s="40"/>
      <c r="E42" s="40"/>
      <c r="F42" s="40"/>
      <c r="G42" s="40"/>
    </row>
    <row r="43" spans="1:10" s="2" customFormat="1" ht="47.25">
      <c r="A43" s="71"/>
      <c r="B43" s="33" t="s">
        <v>41</v>
      </c>
      <c r="C43" s="23">
        <v>992</v>
      </c>
      <c r="D43" s="20" t="s">
        <v>19</v>
      </c>
      <c r="E43" s="20" t="s">
        <v>21</v>
      </c>
      <c r="F43" s="20" t="s">
        <v>38</v>
      </c>
      <c r="G43" s="20" t="s">
        <v>39</v>
      </c>
      <c r="H43" s="2">
        <v>41</v>
      </c>
      <c r="I43" s="2">
        <v>-10</v>
      </c>
      <c r="J43" s="2">
        <f>I43+H43</f>
        <v>31</v>
      </c>
    </row>
    <row r="44" spans="1:7" s="41" customFormat="1" ht="6.75">
      <c r="A44" s="71"/>
      <c r="B44" s="38"/>
      <c r="C44" s="39"/>
      <c r="D44" s="40"/>
      <c r="E44" s="40"/>
      <c r="F44" s="40"/>
      <c r="G44" s="40"/>
    </row>
    <row r="45" spans="1:10" s="2" customFormat="1" ht="15.75" hidden="1">
      <c r="A45" s="71"/>
      <c r="B45" s="33" t="s">
        <v>61</v>
      </c>
      <c r="C45" s="23">
        <v>992</v>
      </c>
      <c r="D45" s="20" t="s">
        <v>19</v>
      </c>
      <c r="E45" s="20" t="s">
        <v>21</v>
      </c>
      <c r="F45" s="20" t="s">
        <v>59</v>
      </c>
      <c r="G45" s="20"/>
      <c r="H45" s="2">
        <f>H47</f>
        <v>6</v>
      </c>
      <c r="I45" s="2">
        <f>I47</f>
        <v>-6</v>
      </c>
      <c r="J45" s="2">
        <f>J47</f>
        <v>0</v>
      </c>
    </row>
    <row r="46" spans="1:7" s="41" customFormat="1" ht="6.75" hidden="1">
      <c r="A46" s="71"/>
      <c r="B46" s="38"/>
      <c r="C46" s="39"/>
      <c r="D46" s="40"/>
      <c r="E46" s="40"/>
      <c r="F46" s="40"/>
      <c r="G46" s="40"/>
    </row>
    <row r="47" spans="1:10" s="2" customFormat="1" ht="34.5" customHeight="1" hidden="1">
      <c r="A47" s="71"/>
      <c r="B47" s="33" t="s">
        <v>62</v>
      </c>
      <c r="C47" s="23">
        <v>992</v>
      </c>
      <c r="D47" s="20" t="s">
        <v>19</v>
      </c>
      <c r="E47" s="20" t="s">
        <v>21</v>
      </c>
      <c r="F47" s="20" t="s">
        <v>59</v>
      </c>
      <c r="G47" s="20" t="s">
        <v>60</v>
      </c>
      <c r="H47" s="2">
        <v>6</v>
      </c>
      <c r="I47" s="2">
        <v>-6</v>
      </c>
      <c r="J47" s="2">
        <f>I47+H47</f>
        <v>0</v>
      </c>
    </row>
    <row r="48" spans="1:7" s="41" customFormat="1" ht="6.75" hidden="1">
      <c r="A48" s="71"/>
      <c r="B48" s="38"/>
      <c r="C48" s="39"/>
      <c r="D48" s="40"/>
      <c r="E48" s="40"/>
      <c r="F48" s="40"/>
      <c r="G48" s="40"/>
    </row>
    <row r="49" spans="1:10" s="2" customFormat="1" ht="15.75">
      <c r="A49" s="71"/>
      <c r="B49" s="33" t="s">
        <v>22</v>
      </c>
      <c r="C49" s="23">
        <v>992</v>
      </c>
      <c r="D49" s="20" t="s">
        <v>23</v>
      </c>
      <c r="E49" s="20" t="s">
        <v>17</v>
      </c>
      <c r="F49" s="20"/>
      <c r="G49" s="20"/>
      <c r="H49" s="2">
        <f>H51</f>
        <v>2862</v>
      </c>
      <c r="I49" s="2">
        <f>I51</f>
        <v>0</v>
      </c>
      <c r="J49" s="2">
        <f>J51</f>
        <v>2862</v>
      </c>
    </row>
    <row r="50" spans="1:7" s="41" customFormat="1" ht="6.75">
      <c r="A50" s="71"/>
      <c r="B50" s="38"/>
      <c r="C50" s="39"/>
      <c r="D50" s="40"/>
      <c r="E50" s="40"/>
      <c r="F50" s="40"/>
      <c r="G50" s="40"/>
    </row>
    <row r="51" spans="1:10" s="2" customFormat="1" ht="15.75">
      <c r="A51" s="71"/>
      <c r="B51" s="33" t="s">
        <v>24</v>
      </c>
      <c r="C51" s="23">
        <v>992</v>
      </c>
      <c r="D51" s="20" t="s">
        <v>23</v>
      </c>
      <c r="E51" s="20" t="s">
        <v>18</v>
      </c>
      <c r="F51" s="20"/>
      <c r="G51" s="20"/>
      <c r="H51" s="2">
        <f>H53</f>
        <v>2862</v>
      </c>
      <c r="I51" s="2">
        <f>I53</f>
        <v>0</v>
      </c>
      <c r="J51" s="2">
        <f>J53</f>
        <v>2862</v>
      </c>
    </row>
    <row r="52" spans="1:7" s="41" customFormat="1" ht="6.75">
      <c r="A52" s="71"/>
      <c r="B52" s="38"/>
      <c r="C52" s="39"/>
      <c r="D52" s="40"/>
      <c r="E52" s="40"/>
      <c r="F52" s="40"/>
      <c r="G52" s="40"/>
    </row>
    <row r="53" spans="1:10" s="2" customFormat="1" ht="15.75">
      <c r="A53" s="71"/>
      <c r="B53" s="33" t="s">
        <v>43</v>
      </c>
      <c r="C53" s="23">
        <v>992</v>
      </c>
      <c r="D53" s="20" t="s">
        <v>23</v>
      </c>
      <c r="E53" s="20" t="s">
        <v>18</v>
      </c>
      <c r="F53" s="20" t="s">
        <v>42</v>
      </c>
      <c r="G53" s="20"/>
      <c r="H53" s="2">
        <f>H55</f>
        <v>2862</v>
      </c>
      <c r="I53" s="2">
        <f>I55</f>
        <v>0</v>
      </c>
      <c r="J53" s="2">
        <f>J55</f>
        <v>2862</v>
      </c>
    </row>
    <row r="54" spans="1:7" s="41" customFormat="1" ht="6.75">
      <c r="A54" s="71"/>
      <c r="B54" s="38"/>
      <c r="C54" s="39"/>
      <c r="D54" s="40"/>
      <c r="E54" s="40"/>
      <c r="F54" s="40"/>
      <c r="G54" s="40"/>
    </row>
    <row r="55" spans="1:10" s="2" customFormat="1" ht="31.5">
      <c r="A55" s="71"/>
      <c r="B55" s="33" t="s">
        <v>45</v>
      </c>
      <c r="C55" s="23">
        <v>992</v>
      </c>
      <c r="D55" s="20" t="s">
        <v>23</v>
      </c>
      <c r="E55" s="20" t="s">
        <v>18</v>
      </c>
      <c r="F55" s="20" t="s">
        <v>42</v>
      </c>
      <c r="G55" s="20" t="s">
        <v>44</v>
      </c>
      <c r="H55" s="2">
        <v>2862</v>
      </c>
      <c r="J55" s="2">
        <f>I55+H55</f>
        <v>2862</v>
      </c>
    </row>
    <row r="56" spans="1:7" s="41" customFormat="1" ht="6.75" hidden="1">
      <c r="A56" s="71"/>
      <c r="B56" s="38"/>
      <c r="C56" s="39"/>
      <c r="D56" s="40"/>
      <c r="E56" s="40"/>
      <c r="F56" s="40"/>
      <c r="G56" s="40"/>
    </row>
    <row r="57" spans="1:10" s="2" customFormat="1" ht="15.75" hidden="1">
      <c r="A57" s="71"/>
      <c r="B57" s="33" t="s">
        <v>12</v>
      </c>
      <c r="C57" s="23">
        <v>992</v>
      </c>
      <c r="D57" s="20" t="s">
        <v>21</v>
      </c>
      <c r="E57" s="20" t="s">
        <v>17</v>
      </c>
      <c r="F57" s="20"/>
      <c r="G57" s="20"/>
      <c r="H57" s="2">
        <f>H59</f>
        <v>174</v>
      </c>
      <c r="I57" s="2">
        <f>I59</f>
        <v>-174</v>
      </c>
      <c r="J57" s="2">
        <f>J59</f>
        <v>0</v>
      </c>
    </row>
    <row r="58" spans="1:7" s="41" customFormat="1" ht="6.75" hidden="1">
      <c r="A58" s="71"/>
      <c r="B58" s="38"/>
      <c r="C58" s="39"/>
      <c r="D58" s="40"/>
      <c r="E58" s="40"/>
      <c r="F58" s="40"/>
      <c r="G58" s="40"/>
    </row>
    <row r="59" spans="1:10" s="2" customFormat="1" ht="15.75" hidden="1">
      <c r="A59" s="71"/>
      <c r="B59" s="33" t="s">
        <v>11</v>
      </c>
      <c r="C59" s="23">
        <v>992</v>
      </c>
      <c r="D59" s="20" t="s">
        <v>21</v>
      </c>
      <c r="E59" s="20" t="s">
        <v>18</v>
      </c>
      <c r="F59" s="20"/>
      <c r="G59" s="20"/>
      <c r="H59" s="2">
        <f>H61</f>
        <v>174</v>
      </c>
      <c r="I59" s="2">
        <f>I61</f>
        <v>-174</v>
      </c>
      <c r="J59" s="2">
        <f>J61</f>
        <v>0</v>
      </c>
    </row>
    <row r="60" spans="1:7" s="41" customFormat="1" ht="6.75" hidden="1">
      <c r="A60" s="71"/>
      <c r="B60" s="38"/>
      <c r="C60" s="39"/>
      <c r="D60" s="40"/>
      <c r="E60" s="40"/>
      <c r="F60" s="40"/>
      <c r="G60" s="40"/>
    </row>
    <row r="61" spans="1:10" s="2" customFormat="1" ht="31.5" hidden="1">
      <c r="A61" s="71"/>
      <c r="B61" s="33" t="s">
        <v>46</v>
      </c>
      <c r="C61" s="23">
        <v>992</v>
      </c>
      <c r="D61" s="20" t="s">
        <v>21</v>
      </c>
      <c r="E61" s="20" t="s">
        <v>18</v>
      </c>
      <c r="F61" s="20" t="s">
        <v>47</v>
      </c>
      <c r="G61" s="20"/>
      <c r="H61" s="2">
        <f>H63</f>
        <v>174</v>
      </c>
      <c r="I61" s="2">
        <f>I63</f>
        <v>-174</v>
      </c>
      <c r="J61" s="2">
        <f>J63</f>
        <v>0</v>
      </c>
    </row>
    <row r="62" spans="1:7" s="41" customFormat="1" ht="6.75" hidden="1">
      <c r="A62" s="71"/>
      <c r="B62" s="38"/>
      <c r="C62" s="39"/>
      <c r="D62" s="40"/>
      <c r="E62" s="40"/>
      <c r="F62" s="40"/>
      <c r="G62" s="40"/>
    </row>
    <row r="63" spans="1:10" s="2" customFormat="1" ht="31.5" hidden="1">
      <c r="A63" s="71"/>
      <c r="B63" s="33" t="s">
        <v>48</v>
      </c>
      <c r="C63" s="23">
        <v>992</v>
      </c>
      <c r="D63" s="20" t="s">
        <v>21</v>
      </c>
      <c r="E63" s="20" t="s">
        <v>18</v>
      </c>
      <c r="F63" s="20" t="s">
        <v>47</v>
      </c>
      <c r="G63" s="20" t="s">
        <v>49</v>
      </c>
      <c r="H63" s="2">
        <v>174</v>
      </c>
      <c r="I63" s="2">
        <v>-174</v>
      </c>
      <c r="J63" s="2">
        <f>I63+H63</f>
        <v>0</v>
      </c>
    </row>
    <row r="64" spans="1:7" s="41" customFormat="1" ht="6.75">
      <c r="A64" s="71"/>
      <c r="B64" s="38"/>
      <c r="C64" s="39"/>
      <c r="D64" s="40"/>
      <c r="E64" s="40"/>
      <c r="F64" s="40"/>
      <c r="G64" s="40"/>
    </row>
    <row r="65" spans="1:10" s="2" customFormat="1" ht="15.75">
      <c r="A65" s="71"/>
      <c r="B65" s="33" t="s">
        <v>25</v>
      </c>
      <c r="C65" s="23">
        <v>992</v>
      </c>
      <c r="D65" s="20" t="s">
        <v>26</v>
      </c>
      <c r="E65" s="20" t="s">
        <v>17</v>
      </c>
      <c r="F65" s="20"/>
      <c r="G65" s="20"/>
      <c r="H65" s="2">
        <f>H67</f>
        <v>44</v>
      </c>
      <c r="I65" s="2">
        <f>I67</f>
        <v>190</v>
      </c>
      <c r="J65" s="2">
        <f>J67</f>
        <v>234</v>
      </c>
    </row>
    <row r="66" spans="1:7" s="41" customFormat="1" ht="6.75">
      <c r="A66" s="71"/>
      <c r="B66" s="38"/>
      <c r="C66" s="39"/>
      <c r="D66" s="40"/>
      <c r="E66" s="40"/>
      <c r="F66" s="40"/>
      <c r="G66" s="40"/>
    </row>
    <row r="67" spans="1:10" s="2" customFormat="1" ht="15.75">
      <c r="A67" s="71"/>
      <c r="B67" s="33" t="s">
        <v>55</v>
      </c>
      <c r="C67" s="23">
        <v>992</v>
      </c>
      <c r="D67" s="20" t="s">
        <v>26</v>
      </c>
      <c r="E67" s="20" t="s">
        <v>16</v>
      </c>
      <c r="F67" s="20"/>
      <c r="G67" s="20"/>
      <c r="H67" s="2">
        <f>H73+H69</f>
        <v>44</v>
      </c>
      <c r="I67" s="2">
        <f>I73+I69</f>
        <v>190</v>
      </c>
      <c r="J67" s="2">
        <f>J73+J69</f>
        <v>234</v>
      </c>
    </row>
    <row r="68" spans="1:7" s="41" customFormat="1" ht="6.75">
      <c r="A68" s="42"/>
      <c r="B68" s="38"/>
      <c r="C68" s="39"/>
      <c r="D68" s="40"/>
      <c r="E68" s="40"/>
      <c r="F68" s="40"/>
      <c r="G68" s="40"/>
    </row>
    <row r="69" spans="1:10" s="2" customFormat="1" ht="15" customHeight="1">
      <c r="A69" s="25"/>
      <c r="B69" s="33" t="s">
        <v>72</v>
      </c>
      <c r="C69" s="23">
        <v>992</v>
      </c>
      <c r="D69" s="20" t="s">
        <v>26</v>
      </c>
      <c r="E69" s="20" t="s">
        <v>16</v>
      </c>
      <c r="F69" s="20" t="s">
        <v>70</v>
      </c>
      <c r="G69" s="20"/>
      <c r="H69" s="2">
        <f>H71</f>
        <v>0</v>
      </c>
      <c r="I69" s="2">
        <f>I71</f>
        <v>234</v>
      </c>
      <c r="J69" s="2">
        <f>J71</f>
        <v>234</v>
      </c>
    </row>
    <row r="70" spans="1:7" s="41" customFormat="1" ht="6.75">
      <c r="A70" s="43"/>
      <c r="B70" s="38"/>
      <c r="C70" s="39"/>
      <c r="D70" s="40"/>
      <c r="E70" s="40"/>
      <c r="F70" s="40"/>
      <c r="G70" s="40"/>
    </row>
    <row r="71" spans="1:10" s="2" customFormat="1" ht="94.5">
      <c r="A71" s="26"/>
      <c r="B71" s="33" t="s">
        <v>73</v>
      </c>
      <c r="C71" s="23">
        <v>992</v>
      </c>
      <c r="D71" s="20" t="s">
        <v>26</v>
      </c>
      <c r="E71" s="20" t="s">
        <v>16</v>
      </c>
      <c r="F71" s="20" t="s">
        <v>70</v>
      </c>
      <c r="G71" s="20" t="s">
        <v>71</v>
      </c>
      <c r="I71" s="2">
        <v>234</v>
      </c>
      <c r="J71" s="2">
        <f>I71+H71</f>
        <v>234</v>
      </c>
    </row>
    <row r="72" spans="1:7" s="41" customFormat="1" ht="6.75" hidden="1">
      <c r="A72" s="42"/>
      <c r="B72" s="38"/>
      <c r="C72" s="39"/>
      <c r="D72" s="40"/>
      <c r="E72" s="40"/>
      <c r="F72" s="40"/>
      <c r="G72" s="40"/>
    </row>
    <row r="73" spans="1:10" s="2" customFormat="1" ht="15" customHeight="1" hidden="1">
      <c r="A73" s="25"/>
      <c r="B73" s="33" t="s">
        <v>50</v>
      </c>
      <c r="C73" s="23">
        <v>992</v>
      </c>
      <c r="D73" s="20" t="s">
        <v>26</v>
      </c>
      <c r="E73" s="20" t="s">
        <v>16</v>
      </c>
      <c r="F73" s="20" t="s">
        <v>51</v>
      </c>
      <c r="G73" s="20"/>
      <c r="H73" s="2">
        <f>H75</f>
        <v>44</v>
      </c>
      <c r="I73" s="2">
        <f>I75</f>
        <v>-44</v>
      </c>
      <c r="J73" s="2">
        <f>J75</f>
        <v>0</v>
      </c>
    </row>
    <row r="74" spans="1:7" s="41" customFormat="1" ht="6.75" hidden="1">
      <c r="A74" s="43"/>
      <c r="B74" s="38"/>
      <c r="C74" s="39"/>
      <c r="D74" s="40"/>
      <c r="E74" s="40"/>
      <c r="F74" s="40"/>
      <c r="G74" s="40"/>
    </row>
    <row r="75" spans="1:10" s="2" customFormat="1" ht="45.75" customHeight="1" hidden="1">
      <c r="A75" s="26"/>
      <c r="B75" s="33" t="s">
        <v>74</v>
      </c>
      <c r="C75" s="23">
        <v>992</v>
      </c>
      <c r="D75" s="20" t="s">
        <v>26</v>
      </c>
      <c r="E75" s="20" t="s">
        <v>16</v>
      </c>
      <c r="F75" s="20" t="s">
        <v>51</v>
      </c>
      <c r="G75" s="20" t="s">
        <v>52</v>
      </c>
      <c r="H75" s="2">
        <v>44</v>
      </c>
      <c r="I75" s="2">
        <v>-44</v>
      </c>
      <c r="J75" s="2">
        <f>I75+H75</f>
        <v>0</v>
      </c>
    </row>
    <row r="76" spans="1:7" s="2" customFormat="1" ht="15.75">
      <c r="A76" s="26"/>
      <c r="B76" s="15"/>
      <c r="C76" s="15"/>
      <c r="D76" s="20"/>
      <c r="E76" s="20"/>
      <c r="F76" s="20"/>
      <c r="G76" s="20"/>
    </row>
    <row r="77" spans="1:7" s="2" customFormat="1" ht="15.75">
      <c r="A77" s="26"/>
      <c r="B77" s="15"/>
      <c r="C77" s="15"/>
      <c r="D77" s="20"/>
      <c r="E77" s="20"/>
      <c r="F77" s="20"/>
      <c r="G77" s="20"/>
    </row>
    <row r="78" spans="1:7" s="2" customFormat="1" ht="15.75">
      <c r="A78" s="17"/>
      <c r="B78" s="15"/>
      <c r="C78" s="15"/>
      <c r="D78" s="20"/>
      <c r="E78" s="20"/>
      <c r="F78" s="20"/>
      <c r="G78" s="20"/>
    </row>
    <row r="79" spans="1:7" s="2" customFormat="1" ht="15.75">
      <c r="A79" s="27"/>
      <c r="B79" s="15"/>
      <c r="C79" s="15"/>
      <c r="D79" s="20"/>
      <c r="E79" s="20"/>
      <c r="F79" s="20"/>
      <c r="G79" s="20"/>
    </row>
    <row r="80" spans="1:7" s="31" customFormat="1" ht="12.75">
      <c r="A80" s="28"/>
      <c r="B80" s="29"/>
      <c r="C80" s="29"/>
      <c r="D80" s="30"/>
      <c r="E80" s="30"/>
      <c r="F80" s="30"/>
      <c r="G80" s="30"/>
    </row>
    <row r="81" spans="1:7" s="2" customFormat="1" ht="15.75">
      <c r="A81" s="17"/>
      <c r="B81" s="15"/>
      <c r="C81" s="15"/>
      <c r="D81" s="9"/>
      <c r="E81" s="9"/>
      <c r="F81" s="9"/>
      <c r="G81" s="9"/>
    </row>
    <row r="82" spans="1:7" s="2" customFormat="1" ht="15.75">
      <c r="A82" s="17" t="s">
        <v>27</v>
      </c>
      <c r="B82" s="15"/>
      <c r="C82" s="15"/>
      <c r="D82" s="9"/>
      <c r="E82" s="9"/>
      <c r="F82" s="9"/>
      <c r="G82" s="9"/>
    </row>
    <row r="83" spans="1:6" s="2" customFormat="1" ht="15.75">
      <c r="A83" s="17" t="s">
        <v>63</v>
      </c>
      <c r="B83" s="15"/>
      <c r="C83" s="15"/>
      <c r="F83" s="10" t="s">
        <v>64</v>
      </c>
    </row>
    <row r="84" spans="1:7" s="2" customFormat="1" ht="15.75">
      <c r="A84" s="17"/>
      <c r="B84" s="15"/>
      <c r="C84" s="15"/>
      <c r="D84" s="9"/>
      <c r="E84" s="9"/>
      <c r="F84" s="9"/>
      <c r="G84" s="9"/>
    </row>
    <row r="85" spans="1:7" s="2" customFormat="1" ht="15.75">
      <c r="A85" s="17"/>
      <c r="B85" s="15"/>
      <c r="C85" s="15"/>
      <c r="D85" s="9"/>
      <c r="E85" s="9"/>
      <c r="F85" s="9"/>
      <c r="G85" s="9"/>
    </row>
    <row r="86" spans="1:7" s="2" customFormat="1" ht="15.75">
      <c r="A86" s="17"/>
      <c r="B86" s="15"/>
      <c r="C86" s="15"/>
      <c r="D86" s="9"/>
      <c r="E86" s="9"/>
      <c r="F86" s="9"/>
      <c r="G86" s="9"/>
    </row>
    <row r="87" spans="1:7" s="2" customFormat="1" ht="15.75">
      <c r="A87" s="17"/>
      <c r="B87" s="15"/>
      <c r="C87" s="15"/>
      <c r="D87" s="9"/>
      <c r="E87" s="9"/>
      <c r="F87" s="9"/>
      <c r="G87" s="9"/>
    </row>
    <row r="88" spans="1:7" s="2" customFormat="1" ht="15.75">
      <c r="A88" s="17"/>
      <c r="B88" s="10"/>
      <c r="C88" s="10"/>
      <c r="D88" s="9"/>
      <c r="E88" s="9"/>
      <c r="F88" s="9"/>
      <c r="G88" s="9"/>
    </row>
    <row r="89" spans="1:7" s="2" customFormat="1" ht="15.75">
      <c r="A89" s="17"/>
      <c r="B89" s="10"/>
      <c r="C89" s="10"/>
      <c r="D89" s="9"/>
      <c r="E89" s="9"/>
      <c r="F89" s="9"/>
      <c r="G89" s="9"/>
    </row>
    <row r="90" spans="1:3" s="6" customFormat="1" ht="18.75">
      <c r="A90" s="18"/>
      <c r="B90" s="13"/>
      <c r="C90" s="13"/>
    </row>
    <row r="91" spans="2:3" ht="12.75">
      <c r="B91" s="14"/>
      <c r="C91" s="14"/>
    </row>
    <row r="92" spans="2:3" s="6" customFormat="1" ht="18.75">
      <c r="B92" s="13"/>
      <c r="C92" s="13"/>
    </row>
    <row r="93" spans="2:3" s="6" customFormat="1" ht="18.75">
      <c r="B93" s="13"/>
      <c r="C93" s="13"/>
    </row>
    <row r="94" spans="2:3" s="6" customFormat="1" ht="18.75">
      <c r="B94" s="13"/>
      <c r="C94" s="13"/>
    </row>
    <row r="95" spans="2:3" s="6" customFormat="1" ht="18.75">
      <c r="B95" s="13"/>
      <c r="C95" s="13"/>
    </row>
    <row r="96" spans="2:3" s="6" customFormat="1" ht="18.75">
      <c r="B96" s="13"/>
      <c r="C96" s="13"/>
    </row>
    <row r="97" spans="2:3" s="6" customFormat="1" ht="18.75">
      <c r="B97" s="13"/>
      <c r="C97" s="13"/>
    </row>
    <row r="98" spans="2:3" s="6" customFormat="1" ht="18.75">
      <c r="B98" s="13"/>
      <c r="C98" s="13"/>
    </row>
    <row r="99" spans="2:3" s="6" customFormat="1" ht="18.75">
      <c r="B99" s="13"/>
      <c r="C99" s="13"/>
    </row>
    <row r="100" spans="2:3" s="6" customFormat="1" ht="18.75">
      <c r="B100" s="13"/>
      <c r="C100" s="13"/>
    </row>
    <row r="101" spans="2:3" s="6" customFormat="1" ht="18.75">
      <c r="B101" s="13"/>
      <c r="C101" s="13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  <row r="370" spans="2:3" ht="12.75">
      <c r="B370" s="14"/>
      <c r="C370" s="14"/>
    </row>
    <row r="371" spans="2:3" ht="12.75">
      <c r="B371" s="14"/>
      <c r="C371" s="14"/>
    </row>
    <row r="372" spans="2:3" ht="12.75">
      <c r="B372" s="14"/>
      <c r="C372" s="14"/>
    </row>
    <row r="373" spans="2:3" ht="12.75">
      <c r="B373" s="14"/>
      <c r="C373" s="14"/>
    </row>
    <row r="374" spans="2:3" ht="12.75">
      <c r="B374" s="14"/>
      <c r="C374" s="14"/>
    </row>
    <row r="375" spans="2:3" ht="12.75">
      <c r="B375" s="14"/>
      <c r="C375" s="14"/>
    </row>
  </sheetData>
  <sheetProtection/>
  <mergeCells count="4">
    <mergeCell ref="B10:H10"/>
    <mergeCell ref="B11:H11"/>
    <mergeCell ref="A19:A67"/>
    <mergeCell ref="A17:H17"/>
  </mergeCells>
  <printOptions horizontalCentered="1"/>
  <pageMargins left="0.62" right="0.27" top="0.62" bottom="0.3" header="0.5118110236220472" footer="0.18"/>
  <pageSetup fitToHeight="2" fitToWidth="1" horizontalDpi="600" verticalDpi="600" orientation="portrait" paperSize="9" r:id="rId1"/>
  <headerFooter alignWithMargins="0">
    <oddFooter>&amp;C&amp;"Times New Roman,курсив"&amp;8Страница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1" customWidth="1"/>
    <col min="2" max="2" width="52.421875" style="1" customWidth="1"/>
    <col min="3" max="3" width="5.28125" style="1" customWidth="1"/>
    <col min="4" max="4" width="4.421875" style="1" customWidth="1"/>
    <col min="5" max="5" width="4.7109375" style="1" customWidth="1"/>
    <col min="6" max="6" width="9.8515625" style="1" customWidth="1"/>
    <col min="7" max="7" width="5.8515625" style="1" customWidth="1"/>
    <col min="8" max="9" width="8.7109375" style="1" hidden="1" customWidth="1"/>
    <col min="10" max="10" width="8.7109375" style="1" customWidth="1"/>
    <col min="11" max="16384" width="9.140625" style="1" customWidth="1"/>
  </cols>
  <sheetData>
    <row r="1" spans="5:10" s="47" customFormat="1" ht="15.75">
      <c r="E1" s="48"/>
      <c r="F1" s="48"/>
      <c r="J1" s="45" t="s">
        <v>82</v>
      </c>
    </row>
    <row r="2" spans="5:10" s="47" customFormat="1" ht="15.75">
      <c r="E2" s="48"/>
      <c r="F2" s="48"/>
      <c r="J2" s="45" t="s">
        <v>77</v>
      </c>
    </row>
    <row r="3" spans="5:10" s="47" customFormat="1" ht="15.75">
      <c r="E3" s="48"/>
      <c r="F3" s="48"/>
      <c r="J3" s="45" t="s">
        <v>78</v>
      </c>
    </row>
    <row r="4" spans="5:10" s="47" customFormat="1" ht="15.75">
      <c r="E4" s="48"/>
      <c r="F4" s="48"/>
      <c r="J4" s="45" t="s">
        <v>86</v>
      </c>
    </row>
    <row r="5" spans="5:10" s="47" customFormat="1" ht="15.75">
      <c r="E5" s="48"/>
      <c r="F5" s="48"/>
      <c r="J5" s="45" t="s">
        <v>87</v>
      </c>
    </row>
    <row r="6" spans="5:10" s="47" customFormat="1" ht="15.75">
      <c r="E6" s="48"/>
      <c r="F6" s="48"/>
      <c r="J6" s="45"/>
    </row>
    <row r="7" spans="5:10" s="47" customFormat="1" ht="15.75">
      <c r="E7" s="48"/>
      <c r="F7" s="48"/>
      <c r="J7" s="45" t="s">
        <v>37</v>
      </c>
    </row>
    <row r="8" spans="5:10" s="47" customFormat="1" ht="15.75">
      <c r="E8" s="48"/>
      <c r="F8" s="48"/>
      <c r="J8" s="45" t="s">
        <v>79</v>
      </c>
    </row>
    <row r="9" spans="5:10" s="47" customFormat="1" ht="15.75">
      <c r="E9" s="48"/>
      <c r="F9" s="48"/>
      <c r="J9" s="45" t="s">
        <v>80</v>
      </c>
    </row>
    <row r="10" spans="5:10" s="47" customFormat="1" ht="15.75">
      <c r="E10" s="48"/>
      <c r="F10" s="48"/>
      <c r="J10" s="45" t="s">
        <v>81</v>
      </c>
    </row>
    <row r="11" spans="8:10" ht="15.75">
      <c r="H11" s="45"/>
      <c r="I11" s="45"/>
      <c r="J11" s="45"/>
    </row>
    <row r="12" spans="8:10" ht="12.75">
      <c r="H12" s="16"/>
      <c r="I12" s="16"/>
      <c r="J12" s="16"/>
    </row>
    <row r="13" spans="8:10" ht="12.75">
      <c r="H13" s="16"/>
      <c r="I13" s="16"/>
      <c r="J13" s="16"/>
    </row>
    <row r="16" spans="2:8" s="4" customFormat="1" ht="16.5">
      <c r="B16" s="70" t="s">
        <v>28</v>
      </c>
      <c r="C16" s="70"/>
      <c r="D16" s="70"/>
      <c r="E16" s="70"/>
      <c r="F16" s="70"/>
      <c r="G16" s="70"/>
      <c r="H16" s="70"/>
    </row>
    <row r="17" spans="2:8" s="5" customFormat="1" ht="16.5">
      <c r="B17" s="70" t="s">
        <v>58</v>
      </c>
      <c r="C17" s="70"/>
      <c r="D17" s="70"/>
      <c r="E17" s="70"/>
      <c r="F17" s="70"/>
      <c r="G17" s="70"/>
      <c r="H17" s="70"/>
    </row>
    <row r="18" spans="2:10" s="5" customFormat="1" ht="16.5">
      <c r="B18" s="3"/>
      <c r="C18" s="3"/>
      <c r="D18" s="3"/>
      <c r="E18" s="3"/>
      <c r="F18" s="3"/>
      <c r="G18" s="3"/>
      <c r="H18" s="3"/>
      <c r="I18" s="3"/>
      <c r="J18" s="3"/>
    </row>
    <row r="19" spans="8:10" s="6" customFormat="1" ht="18.75">
      <c r="H19" s="7"/>
      <c r="I19" s="7"/>
      <c r="J19" s="7" t="s">
        <v>0</v>
      </c>
    </row>
    <row r="20" spans="1:10" s="8" customFormat="1" ht="37.5" customHeight="1">
      <c r="A20" s="24" t="s">
        <v>1</v>
      </c>
      <c r="B20" s="21" t="s">
        <v>2</v>
      </c>
      <c r="C20" s="21"/>
      <c r="D20" s="21" t="s">
        <v>3</v>
      </c>
      <c r="E20" s="21" t="s">
        <v>4</v>
      </c>
      <c r="F20" s="21" t="s">
        <v>30</v>
      </c>
      <c r="G20" s="21" t="s">
        <v>31</v>
      </c>
      <c r="H20" s="21" t="s">
        <v>5</v>
      </c>
      <c r="I20" s="46" t="s">
        <v>67</v>
      </c>
      <c r="J20" s="21" t="s">
        <v>5</v>
      </c>
    </row>
    <row r="21" spans="2:10" s="11" customFormat="1" ht="15.75">
      <c r="B21" s="12" t="s">
        <v>6</v>
      </c>
      <c r="C21" s="12"/>
      <c r="D21" s="19"/>
      <c r="E21" s="19"/>
      <c r="F21" s="19"/>
      <c r="G21" s="19"/>
      <c r="H21" s="11">
        <f>H25</f>
        <v>4266</v>
      </c>
      <c r="I21" s="11">
        <f>I25</f>
        <v>0</v>
      </c>
      <c r="J21" s="11">
        <f>J25</f>
        <v>4266</v>
      </c>
    </row>
    <row r="22" spans="1:7" s="41" customFormat="1" ht="15.75">
      <c r="A22" s="11"/>
      <c r="B22" s="38"/>
      <c r="C22" s="39"/>
      <c r="D22" s="40"/>
      <c r="E22" s="40"/>
      <c r="F22" s="40"/>
      <c r="G22" s="40"/>
    </row>
    <row r="23" spans="1:8" s="2" customFormat="1" ht="15.75">
      <c r="A23" s="72" t="s">
        <v>7</v>
      </c>
      <c r="B23" s="72"/>
      <c r="C23" s="72"/>
      <c r="D23" s="72"/>
      <c r="E23" s="72"/>
      <c r="F23" s="72"/>
      <c r="G23" s="72"/>
      <c r="H23" s="72"/>
    </row>
    <row r="24" spans="1:10" s="41" customFormat="1" ht="6.7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s="11" customFormat="1" ht="15.75">
      <c r="A25" s="71" t="s">
        <v>8</v>
      </c>
      <c r="B25" s="32" t="s">
        <v>29</v>
      </c>
      <c r="C25" s="22">
        <v>992</v>
      </c>
      <c r="D25" s="19"/>
      <c r="E25" s="19"/>
      <c r="F25" s="19"/>
      <c r="G25" s="19"/>
      <c r="H25" s="11">
        <f>H27+H37+H45+H53</f>
        <v>4266</v>
      </c>
      <c r="I25" s="11">
        <f>I27+I37+I45+I53</f>
        <v>0</v>
      </c>
      <c r="J25" s="11">
        <f>J27+J37+J45+J53</f>
        <v>4266</v>
      </c>
    </row>
    <row r="26" spans="1:7" s="37" customFormat="1" ht="6.75">
      <c r="A26" s="71"/>
      <c r="B26" s="34"/>
      <c r="C26" s="35"/>
      <c r="D26" s="36"/>
      <c r="E26" s="36"/>
      <c r="F26" s="36"/>
      <c r="G26" s="36"/>
    </row>
    <row r="27" spans="1:10" s="2" customFormat="1" ht="15.75">
      <c r="A27" s="71"/>
      <c r="B27" s="33" t="s">
        <v>32</v>
      </c>
      <c r="C27" s="23">
        <v>992</v>
      </c>
      <c r="D27" s="20" t="s">
        <v>16</v>
      </c>
      <c r="E27" s="20"/>
      <c r="F27" s="20"/>
      <c r="G27" s="20"/>
      <c r="H27" s="2">
        <f>H29</f>
        <v>1139</v>
      </c>
      <c r="I27" s="2">
        <f>I29</f>
        <v>59</v>
      </c>
      <c r="J27" s="2">
        <f>J29</f>
        <v>1198</v>
      </c>
    </row>
    <row r="28" spans="1:7" s="41" customFormat="1" ht="6.75">
      <c r="A28" s="71"/>
      <c r="B28" s="38"/>
      <c r="C28" s="39"/>
      <c r="D28" s="40"/>
      <c r="E28" s="40"/>
      <c r="F28" s="40"/>
      <c r="G28" s="40"/>
    </row>
    <row r="29" spans="1:10" s="2" customFormat="1" ht="63">
      <c r="A29" s="71"/>
      <c r="B29" s="33" t="s">
        <v>10</v>
      </c>
      <c r="C29" s="23">
        <v>992</v>
      </c>
      <c r="D29" s="20" t="s">
        <v>16</v>
      </c>
      <c r="E29" s="20" t="s">
        <v>20</v>
      </c>
      <c r="F29" s="20"/>
      <c r="G29" s="20"/>
      <c r="H29" s="2">
        <f>H31</f>
        <v>1139</v>
      </c>
      <c r="I29" s="2">
        <f>I31</f>
        <v>59</v>
      </c>
      <c r="J29" s="2">
        <f>J31</f>
        <v>1198</v>
      </c>
    </row>
    <row r="30" spans="1:7" s="41" customFormat="1" ht="6.75">
      <c r="A30" s="71"/>
      <c r="B30" s="38"/>
      <c r="C30" s="39"/>
      <c r="D30" s="40"/>
      <c r="E30" s="40"/>
      <c r="F30" s="40"/>
      <c r="G30" s="40"/>
    </row>
    <row r="31" spans="1:10" s="2" customFormat="1" ht="31.5">
      <c r="A31" s="71"/>
      <c r="B31" s="33" t="s">
        <v>33</v>
      </c>
      <c r="C31" s="23">
        <v>992</v>
      </c>
      <c r="D31" s="20" t="s">
        <v>16</v>
      </c>
      <c r="E31" s="20" t="s">
        <v>20</v>
      </c>
      <c r="F31" s="20" t="s">
        <v>34</v>
      </c>
      <c r="G31" s="20"/>
      <c r="H31" s="2">
        <f>H35+H33</f>
        <v>1139</v>
      </c>
      <c r="I31" s="2">
        <f>I35+I33</f>
        <v>59</v>
      </c>
      <c r="J31" s="2">
        <f>J35+J33</f>
        <v>1198</v>
      </c>
    </row>
    <row r="32" spans="1:7" s="41" customFormat="1" ht="6.75">
      <c r="A32" s="71"/>
      <c r="B32" s="38"/>
      <c r="C32" s="39"/>
      <c r="D32" s="40"/>
      <c r="E32" s="40"/>
      <c r="F32" s="40"/>
      <c r="G32" s="40"/>
    </row>
    <row r="33" spans="1:10" s="2" customFormat="1" ht="15.75">
      <c r="A33" s="71"/>
      <c r="B33" s="33" t="s">
        <v>36</v>
      </c>
      <c r="C33" s="23">
        <v>992</v>
      </c>
      <c r="D33" s="20" t="s">
        <v>16</v>
      </c>
      <c r="E33" s="20" t="s">
        <v>20</v>
      </c>
      <c r="F33" s="20" t="s">
        <v>34</v>
      </c>
      <c r="G33" s="20" t="s">
        <v>35</v>
      </c>
      <c r="H33" s="2">
        <v>909</v>
      </c>
      <c r="I33" s="2">
        <v>59</v>
      </c>
      <c r="J33" s="2">
        <f>I33+H33</f>
        <v>968</v>
      </c>
    </row>
    <row r="34" spans="1:7" s="41" customFormat="1" ht="6.75">
      <c r="A34" s="71"/>
      <c r="B34" s="38"/>
      <c r="C34" s="39"/>
      <c r="D34" s="40"/>
      <c r="E34" s="40"/>
      <c r="F34" s="40"/>
      <c r="G34" s="40"/>
    </row>
    <row r="35" spans="1:10" s="2" customFormat="1" ht="47.25">
      <c r="A35" s="71"/>
      <c r="B35" s="33" t="s">
        <v>69</v>
      </c>
      <c r="C35" s="23">
        <v>992</v>
      </c>
      <c r="D35" s="20" t="s">
        <v>16</v>
      </c>
      <c r="E35" s="20" t="s">
        <v>20</v>
      </c>
      <c r="F35" s="20" t="s">
        <v>34</v>
      </c>
      <c r="G35" s="20" t="s">
        <v>68</v>
      </c>
      <c r="H35" s="2">
        <v>230</v>
      </c>
      <c r="J35" s="2">
        <f>I35+H35</f>
        <v>230</v>
      </c>
    </row>
    <row r="36" spans="1:7" s="41" customFormat="1" ht="6.75">
      <c r="A36" s="71"/>
      <c r="B36" s="38"/>
      <c r="C36" s="39"/>
      <c r="D36" s="40"/>
      <c r="E36" s="40"/>
      <c r="F36" s="40"/>
      <c r="G36" s="40"/>
    </row>
    <row r="37" spans="1:10" s="2" customFormat="1" ht="31.5">
      <c r="A37" s="71"/>
      <c r="B37" s="33" t="s">
        <v>14</v>
      </c>
      <c r="C37" s="23">
        <v>992</v>
      </c>
      <c r="D37" s="20" t="s">
        <v>19</v>
      </c>
      <c r="E37" s="20" t="s">
        <v>17</v>
      </c>
      <c r="F37" s="20"/>
      <c r="G37" s="20"/>
      <c r="H37" s="2">
        <f>H39</f>
        <v>31</v>
      </c>
      <c r="I37" s="2">
        <f>I39</f>
        <v>0</v>
      </c>
      <c r="J37" s="2">
        <f>J39</f>
        <v>31</v>
      </c>
    </row>
    <row r="38" spans="1:7" s="41" customFormat="1" ht="6.75">
      <c r="A38" s="71"/>
      <c r="B38" s="38"/>
      <c r="C38" s="39"/>
      <c r="D38" s="40"/>
      <c r="E38" s="40"/>
      <c r="F38" s="40"/>
      <c r="G38" s="40"/>
    </row>
    <row r="39" spans="1:10" s="2" customFormat="1" ht="47.25">
      <c r="A39" s="71"/>
      <c r="B39" s="33" t="s">
        <v>85</v>
      </c>
      <c r="C39" s="23">
        <v>992</v>
      </c>
      <c r="D39" s="20" t="s">
        <v>19</v>
      </c>
      <c r="E39" s="20" t="s">
        <v>21</v>
      </c>
      <c r="F39" s="20"/>
      <c r="G39" s="20"/>
      <c r="H39" s="2">
        <f>H41</f>
        <v>31</v>
      </c>
      <c r="I39" s="2">
        <f>I41</f>
        <v>0</v>
      </c>
      <c r="J39" s="2">
        <f>J41</f>
        <v>31</v>
      </c>
    </row>
    <row r="40" spans="1:7" s="41" customFormat="1" ht="6.75">
      <c r="A40" s="71"/>
      <c r="B40" s="38"/>
      <c r="C40" s="39"/>
      <c r="D40" s="40"/>
      <c r="E40" s="40"/>
      <c r="F40" s="40"/>
      <c r="G40" s="40"/>
    </row>
    <row r="41" spans="1:10" s="2" customFormat="1" ht="47.25">
      <c r="A41" s="71"/>
      <c r="B41" s="33" t="s">
        <v>40</v>
      </c>
      <c r="C41" s="23">
        <v>992</v>
      </c>
      <c r="D41" s="20" t="s">
        <v>19</v>
      </c>
      <c r="E41" s="20" t="s">
        <v>21</v>
      </c>
      <c r="F41" s="20" t="s">
        <v>38</v>
      </c>
      <c r="G41" s="20"/>
      <c r="H41" s="2">
        <f>H43</f>
        <v>31</v>
      </c>
      <c r="I41" s="2">
        <f>I43</f>
        <v>0</v>
      </c>
      <c r="J41" s="2">
        <f>J43</f>
        <v>31</v>
      </c>
    </row>
    <row r="42" spans="1:7" s="41" customFormat="1" ht="6.75">
      <c r="A42" s="71"/>
      <c r="B42" s="38"/>
      <c r="C42" s="39"/>
      <c r="D42" s="40"/>
      <c r="E42" s="40"/>
      <c r="F42" s="40"/>
      <c r="G42" s="40"/>
    </row>
    <row r="43" spans="1:10" s="2" customFormat="1" ht="47.25">
      <c r="A43" s="71"/>
      <c r="B43" s="33" t="s">
        <v>41</v>
      </c>
      <c r="C43" s="23">
        <v>992</v>
      </c>
      <c r="D43" s="20" t="s">
        <v>19</v>
      </c>
      <c r="E43" s="20" t="s">
        <v>21</v>
      </c>
      <c r="F43" s="20" t="s">
        <v>38</v>
      </c>
      <c r="G43" s="20" t="s">
        <v>39</v>
      </c>
      <c r="H43" s="2">
        <v>31</v>
      </c>
      <c r="J43" s="2">
        <f>I43+H43</f>
        <v>31</v>
      </c>
    </row>
    <row r="44" spans="1:7" s="41" customFormat="1" ht="6.75">
      <c r="A44" s="71"/>
      <c r="B44" s="38"/>
      <c r="C44" s="39"/>
      <c r="D44" s="40"/>
      <c r="E44" s="40"/>
      <c r="F44" s="40"/>
      <c r="G44" s="40"/>
    </row>
    <row r="45" spans="1:10" s="2" customFormat="1" ht="15.75">
      <c r="A45" s="71"/>
      <c r="B45" s="33" t="s">
        <v>22</v>
      </c>
      <c r="C45" s="23">
        <v>992</v>
      </c>
      <c r="D45" s="20" t="s">
        <v>23</v>
      </c>
      <c r="E45" s="20" t="s">
        <v>17</v>
      </c>
      <c r="F45" s="20"/>
      <c r="G45" s="20"/>
      <c r="H45" s="2">
        <f>H47</f>
        <v>2862</v>
      </c>
      <c r="I45" s="2">
        <f>I47</f>
        <v>-59</v>
      </c>
      <c r="J45" s="2">
        <f>J47</f>
        <v>2803</v>
      </c>
    </row>
    <row r="46" spans="1:7" s="41" customFormat="1" ht="6.75">
      <c r="A46" s="71"/>
      <c r="B46" s="38"/>
      <c r="C46" s="39"/>
      <c r="D46" s="40"/>
      <c r="E46" s="40"/>
      <c r="F46" s="40"/>
      <c r="G46" s="40"/>
    </row>
    <row r="47" spans="1:10" s="2" customFormat="1" ht="15.75">
      <c r="A47" s="71"/>
      <c r="B47" s="33" t="s">
        <v>24</v>
      </c>
      <c r="C47" s="23">
        <v>992</v>
      </c>
      <c r="D47" s="20" t="s">
        <v>23</v>
      </c>
      <c r="E47" s="20" t="s">
        <v>18</v>
      </c>
      <c r="F47" s="20"/>
      <c r="G47" s="20"/>
      <c r="H47" s="2">
        <f>H49</f>
        <v>2862</v>
      </c>
      <c r="I47" s="2">
        <f>I49</f>
        <v>-59</v>
      </c>
      <c r="J47" s="2">
        <f>J49</f>
        <v>2803</v>
      </c>
    </row>
    <row r="48" spans="1:7" s="41" customFormat="1" ht="6.75">
      <c r="A48" s="71"/>
      <c r="B48" s="38"/>
      <c r="C48" s="39"/>
      <c r="D48" s="40"/>
      <c r="E48" s="40"/>
      <c r="F48" s="40"/>
      <c r="G48" s="40"/>
    </row>
    <row r="49" spans="1:10" s="2" customFormat="1" ht="15.75">
      <c r="A49" s="71"/>
      <c r="B49" s="33" t="s">
        <v>43</v>
      </c>
      <c r="C49" s="23">
        <v>992</v>
      </c>
      <c r="D49" s="20" t="s">
        <v>23</v>
      </c>
      <c r="E49" s="20" t="s">
        <v>18</v>
      </c>
      <c r="F49" s="20" t="s">
        <v>42</v>
      </c>
      <c r="G49" s="20"/>
      <c r="H49" s="2">
        <f>H51</f>
        <v>2862</v>
      </c>
      <c r="I49" s="2">
        <f>I51</f>
        <v>-59</v>
      </c>
      <c r="J49" s="2">
        <f>J51</f>
        <v>2803</v>
      </c>
    </row>
    <row r="50" spans="1:7" s="41" customFormat="1" ht="6.75">
      <c r="A50" s="71"/>
      <c r="B50" s="38"/>
      <c r="C50" s="39"/>
      <c r="D50" s="40"/>
      <c r="E50" s="40"/>
      <c r="F50" s="40"/>
      <c r="G50" s="40"/>
    </row>
    <row r="51" spans="1:10" s="2" customFormat="1" ht="31.5">
      <c r="A51" s="71"/>
      <c r="B51" s="33" t="s">
        <v>45</v>
      </c>
      <c r="C51" s="23">
        <v>992</v>
      </c>
      <c r="D51" s="20" t="s">
        <v>23</v>
      </c>
      <c r="E51" s="20" t="s">
        <v>18</v>
      </c>
      <c r="F51" s="20" t="s">
        <v>42</v>
      </c>
      <c r="G51" s="20" t="s">
        <v>44</v>
      </c>
      <c r="H51" s="2">
        <v>2862</v>
      </c>
      <c r="I51" s="2">
        <v>-59</v>
      </c>
      <c r="J51" s="2">
        <f>I51+H51</f>
        <v>2803</v>
      </c>
    </row>
    <row r="52" spans="1:7" s="41" customFormat="1" ht="6.75">
      <c r="A52" s="71"/>
      <c r="B52" s="38"/>
      <c r="C52" s="39"/>
      <c r="D52" s="40"/>
      <c r="E52" s="40"/>
      <c r="F52" s="40"/>
      <c r="G52" s="40"/>
    </row>
    <row r="53" spans="1:10" s="2" customFormat="1" ht="15.75">
      <c r="A53" s="71"/>
      <c r="B53" s="33" t="s">
        <v>25</v>
      </c>
      <c r="C53" s="23">
        <v>992</v>
      </c>
      <c r="D53" s="20" t="s">
        <v>26</v>
      </c>
      <c r="E53" s="20" t="s">
        <v>17</v>
      </c>
      <c r="F53" s="20"/>
      <c r="G53" s="20"/>
      <c r="H53" s="2">
        <f>H55</f>
        <v>234</v>
      </c>
      <c r="I53" s="2">
        <f>I55</f>
        <v>0</v>
      </c>
      <c r="J53" s="2">
        <f>J55</f>
        <v>234</v>
      </c>
    </row>
    <row r="54" spans="1:7" s="41" customFormat="1" ht="6.75">
      <c r="A54" s="71"/>
      <c r="B54" s="38"/>
      <c r="C54" s="39"/>
      <c r="D54" s="40"/>
      <c r="E54" s="40"/>
      <c r="F54" s="40"/>
      <c r="G54" s="40"/>
    </row>
    <row r="55" spans="1:10" s="2" customFormat="1" ht="15.75">
      <c r="A55" s="71"/>
      <c r="B55" s="33" t="s">
        <v>55</v>
      </c>
      <c r="C55" s="23">
        <v>992</v>
      </c>
      <c r="D55" s="20" t="s">
        <v>26</v>
      </c>
      <c r="E55" s="20" t="s">
        <v>16</v>
      </c>
      <c r="F55" s="20"/>
      <c r="G55" s="20"/>
      <c r="H55" s="2">
        <f>H57</f>
        <v>234</v>
      </c>
      <c r="I55" s="2">
        <f>I57</f>
        <v>0</v>
      </c>
      <c r="J55" s="2">
        <f>J57</f>
        <v>234</v>
      </c>
    </row>
    <row r="56" spans="1:7" s="41" customFormat="1" ht="6.75">
      <c r="A56" s="42"/>
      <c r="B56" s="38"/>
      <c r="C56" s="39"/>
      <c r="D56" s="40"/>
      <c r="E56" s="40"/>
      <c r="F56" s="40"/>
      <c r="G56" s="40"/>
    </row>
    <row r="57" spans="1:10" s="2" customFormat="1" ht="15" customHeight="1">
      <c r="A57" s="25"/>
      <c r="B57" s="33" t="s">
        <v>72</v>
      </c>
      <c r="C57" s="23">
        <v>992</v>
      </c>
      <c r="D57" s="20" t="s">
        <v>26</v>
      </c>
      <c r="E57" s="20" t="s">
        <v>16</v>
      </c>
      <c r="F57" s="20" t="s">
        <v>70</v>
      </c>
      <c r="G57" s="20"/>
      <c r="H57" s="2">
        <f>H59</f>
        <v>234</v>
      </c>
      <c r="I57" s="2">
        <f>I59</f>
        <v>0</v>
      </c>
      <c r="J57" s="2">
        <f>J59</f>
        <v>234</v>
      </c>
    </row>
    <row r="58" spans="1:7" s="41" customFormat="1" ht="6.75">
      <c r="A58" s="43"/>
      <c r="B58" s="38"/>
      <c r="C58" s="39"/>
      <c r="D58" s="40"/>
      <c r="E58" s="40"/>
      <c r="F58" s="40"/>
      <c r="G58" s="40"/>
    </row>
    <row r="59" spans="1:10" s="2" customFormat="1" ht="94.5">
      <c r="A59" s="26"/>
      <c r="B59" s="33" t="s">
        <v>73</v>
      </c>
      <c r="C59" s="23">
        <v>992</v>
      </c>
      <c r="D59" s="20" t="s">
        <v>26</v>
      </c>
      <c r="E59" s="20" t="s">
        <v>16</v>
      </c>
      <c r="F59" s="20" t="s">
        <v>70</v>
      </c>
      <c r="G59" s="20" t="s">
        <v>71</v>
      </c>
      <c r="H59" s="2">
        <v>234</v>
      </c>
      <c r="J59" s="2">
        <f>I59+H59</f>
        <v>234</v>
      </c>
    </row>
    <row r="60" spans="1:7" s="31" customFormat="1" ht="12.75">
      <c r="A60" s="28"/>
      <c r="B60" s="29"/>
      <c r="C60" s="29"/>
      <c r="D60" s="30"/>
      <c r="E60" s="30"/>
      <c r="F60" s="30"/>
      <c r="G60" s="30"/>
    </row>
    <row r="61" spans="1:7" s="2" customFormat="1" ht="15.75">
      <c r="A61" s="17"/>
      <c r="B61" s="15"/>
      <c r="C61" s="15"/>
      <c r="D61" s="9"/>
      <c r="E61" s="9"/>
      <c r="F61" s="9"/>
      <c r="G61" s="9"/>
    </row>
    <row r="62" spans="1:4" s="2" customFormat="1" ht="15.75">
      <c r="A62" s="17" t="s">
        <v>83</v>
      </c>
      <c r="B62" s="15"/>
      <c r="C62" s="9"/>
      <c r="D62" s="9"/>
    </row>
    <row r="63" spans="1:7" s="2" customFormat="1" ht="15.75">
      <c r="A63" s="17" t="s">
        <v>84</v>
      </c>
      <c r="B63" s="15"/>
      <c r="G63" s="10" t="s">
        <v>64</v>
      </c>
    </row>
    <row r="64" spans="1:7" s="2" customFormat="1" ht="15.75">
      <c r="A64" s="17"/>
      <c r="B64" s="15"/>
      <c r="C64" s="15"/>
      <c r="D64" s="9"/>
      <c r="E64" s="9"/>
      <c r="F64" s="9"/>
      <c r="G64" s="9"/>
    </row>
    <row r="65" spans="1:7" s="2" customFormat="1" ht="15.75">
      <c r="A65" s="17"/>
      <c r="B65" s="15"/>
      <c r="C65" s="15"/>
      <c r="D65" s="9"/>
      <c r="E65" s="9"/>
      <c r="F65" s="9"/>
      <c r="G65" s="9"/>
    </row>
    <row r="66" spans="1:7" s="2" customFormat="1" ht="15.75">
      <c r="A66" s="17"/>
      <c r="B66" s="15"/>
      <c r="C66" s="15"/>
      <c r="D66" s="9"/>
      <c r="E66" s="9"/>
      <c r="F66" s="9"/>
      <c r="G66" s="9"/>
    </row>
    <row r="67" spans="1:7" s="2" customFormat="1" ht="15.75">
      <c r="A67" s="17"/>
      <c r="B67" s="15"/>
      <c r="C67" s="15"/>
      <c r="D67" s="9"/>
      <c r="E67" s="9"/>
      <c r="F67" s="9"/>
      <c r="G67" s="9"/>
    </row>
    <row r="68" spans="1:7" s="2" customFormat="1" ht="15.75">
      <c r="A68" s="17"/>
      <c r="B68" s="10"/>
      <c r="C68" s="10"/>
      <c r="D68" s="9"/>
      <c r="E68" s="9"/>
      <c r="F68" s="9"/>
      <c r="G68" s="9"/>
    </row>
    <row r="69" spans="1:7" s="2" customFormat="1" ht="15.75">
      <c r="A69" s="17"/>
      <c r="B69" s="10"/>
      <c r="C69" s="10"/>
      <c r="D69" s="9"/>
      <c r="E69" s="9"/>
      <c r="F69" s="9"/>
      <c r="G69" s="9"/>
    </row>
    <row r="70" spans="1:3" s="6" customFormat="1" ht="18.75">
      <c r="A70" s="18"/>
      <c r="B70" s="13"/>
      <c r="C70" s="13"/>
    </row>
    <row r="71" spans="2:3" ht="12.75">
      <c r="B71" s="14"/>
      <c r="C71" s="14"/>
    </row>
    <row r="72" spans="2:3" s="6" customFormat="1" ht="18.75">
      <c r="B72" s="13"/>
      <c r="C72" s="13"/>
    </row>
    <row r="73" spans="2:3" s="6" customFormat="1" ht="18.75">
      <c r="B73" s="13"/>
      <c r="C73" s="13"/>
    </row>
    <row r="74" spans="2:3" s="6" customFormat="1" ht="18.75">
      <c r="B74" s="13"/>
      <c r="C74" s="13"/>
    </row>
    <row r="75" spans="2:3" s="6" customFormat="1" ht="18.75">
      <c r="B75" s="13"/>
      <c r="C75" s="13"/>
    </row>
    <row r="76" spans="2:3" s="6" customFormat="1" ht="18.75">
      <c r="B76" s="13"/>
      <c r="C76" s="13"/>
    </row>
    <row r="77" spans="2:3" s="6" customFormat="1" ht="18.75">
      <c r="B77" s="13"/>
      <c r="C77" s="13"/>
    </row>
    <row r="78" spans="2:3" s="6" customFormat="1" ht="18.75">
      <c r="B78" s="13"/>
      <c r="C78" s="13"/>
    </row>
    <row r="79" spans="2:3" s="6" customFormat="1" ht="18.75">
      <c r="B79" s="13"/>
      <c r="C79" s="13"/>
    </row>
    <row r="80" spans="2:3" s="6" customFormat="1" ht="18.75">
      <c r="B80" s="13"/>
      <c r="C80" s="13"/>
    </row>
    <row r="81" spans="2:3" s="6" customFormat="1" ht="18.75">
      <c r="B81" s="13"/>
      <c r="C81" s="13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</sheetData>
  <sheetProtection/>
  <mergeCells count="4">
    <mergeCell ref="B16:H16"/>
    <mergeCell ref="B17:H17"/>
    <mergeCell ref="A25:A55"/>
    <mergeCell ref="A23:H23"/>
  </mergeCells>
  <printOptions horizontalCentered="1"/>
  <pageMargins left="0.62" right="0.27" top="0.62" bottom="0.3" header="0.5118110236220472" footer="0.18"/>
  <pageSetup fitToHeight="2" fitToWidth="1" horizontalDpi="600" verticalDpi="600" orientation="portrait" paperSize="9" r:id="rId1"/>
  <headerFooter alignWithMargins="0">
    <oddFooter>&amp;C&amp;"Times New Roman,курсив"&amp;8Страница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53"/>
  <sheetViews>
    <sheetView tabSelected="1" zoomScale="60" zoomScaleNormal="60" zoomScalePageLayoutView="0" workbookViewId="0" topLeftCell="A1">
      <selection activeCell="C6" sqref="C6"/>
    </sheetView>
  </sheetViews>
  <sheetFormatPr defaultColWidth="9.140625" defaultRowHeight="12.75"/>
  <cols>
    <col min="1" max="1" width="4.421875" style="1" customWidth="1"/>
    <col min="2" max="2" width="72.8515625" style="1" customWidth="1"/>
    <col min="3" max="3" width="6.8515625" style="1" customWidth="1"/>
    <col min="4" max="4" width="7.140625" style="1" customWidth="1"/>
    <col min="5" max="5" width="7.421875" style="1" customWidth="1"/>
    <col min="6" max="6" width="13.140625" style="1" customWidth="1"/>
    <col min="7" max="7" width="6.421875" style="1" customWidth="1"/>
    <col min="8" max="8" width="9.140625" style="1" hidden="1" customWidth="1"/>
    <col min="9" max="9" width="8.8515625" style="1" hidden="1" customWidth="1"/>
    <col min="10" max="10" width="15.421875" style="1" customWidth="1"/>
    <col min="11" max="11" width="9.57421875" style="1" hidden="1" customWidth="1"/>
    <col min="12" max="12" width="8.8515625" style="1" hidden="1" customWidth="1"/>
    <col min="13" max="13" width="9.28125" style="1" hidden="1" customWidth="1"/>
    <col min="14" max="16384" width="9.140625" style="1" customWidth="1"/>
  </cols>
  <sheetData>
    <row r="1" spans="5:10" s="47" customFormat="1" ht="15.75">
      <c r="E1" s="48"/>
      <c r="F1" s="48"/>
      <c r="J1" s="45"/>
    </row>
    <row r="2" spans="5:10" s="47" customFormat="1" ht="15.75">
      <c r="E2" s="48"/>
      <c r="F2" s="48"/>
      <c r="J2" s="45"/>
    </row>
    <row r="3" spans="4:10" s="47" customFormat="1" ht="15.75">
      <c r="D3" s="47" t="s">
        <v>146</v>
      </c>
      <c r="E3" s="48"/>
      <c r="F3" s="48"/>
      <c r="J3" s="45" t="s">
        <v>253</v>
      </c>
    </row>
    <row r="4" spans="2:10" s="47" customFormat="1" ht="15.75">
      <c r="B4" s="47" t="s">
        <v>146</v>
      </c>
      <c r="E4" s="48"/>
      <c r="F4" s="48"/>
      <c r="J4" s="45" t="s">
        <v>79</v>
      </c>
    </row>
    <row r="5" spans="5:10" s="47" customFormat="1" ht="15.75">
      <c r="E5" s="48"/>
      <c r="F5" s="48"/>
      <c r="J5" s="45" t="s">
        <v>216</v>
      </c>
    </row>
    <row r="6" spans="1:10" s="47" customFormat="1" ht="15.75">
      <c r="A6" s="47" t="s">
        <v>153</v>
      </c>
      <c r="C6" s="2" t="s">
        <v>254</v>
      </c>
      <c r="D6" s="48"/>
      <c r="H6" s="45"/>
      <c r="J6" s="45"/>
    </row>
    <row r="7" spans="3:10" s="47" customFormat="1" ht="15.75">
      <c r="C7" s="2"/>
      <c r="D7" s="48"/>
      <c r="H7" s="45"/>
      <c r="J7" s="45"/>
    </row>
    <row r="8" spans="4:10" s="47" customFormat="1" ht="15.75">
      <c r="D8" s="47" t="s">
        <v>146</v>
      </c>
      <c r="E8" s="48"/>
      <c r="F8" s="48"/>
      <c r="J8" s="45" t="s">
        <v>147</v>
      </c>
    </row>
    <row r="9" spans="5:10" s="47" customFormat="1" ht="15.75">
      <c r="E9" s="48"/>
      <c r="F9" s="48"/>
      <c r="J9" s="45" t="s">
        <v>79</v>
      </c>
    </row>
    <row r="10" spans="1:14" ht="15.75">
      <c r="A10" s="47"/>
      <c r="B10" s="47"/>
      <c r="C10" s="47"/>
      <c r="D10" s="47"/>
      <c r="E10" s="48"/>
      <c r="F10" s="48"/>
      <c r="G10" s="47"/>
      <c r="H10" s="47"/>
      <c r="I10" s="47"/>
      <c r="J10" s="45" t="s">
        <v>216</v>
      </c>
      <c r="K10" s="47"/>
      <c r="L10" s="47"/>
      <c r="M10" s="47"/>
      <c r="N10" s="47"/>
    </row>
    <row r="11" spans="3:10" ht="15.75">
      <c r="C11" s="2" t="s">
        <v>249</v>
      </c>
      <c r="D11" s="48"/>
      <c r="E11" s="47"/>
      <c r="F11" s="47"/>
      <c r="G11" s="47"/>
      <c r="H11" s="45"/>
      <c r="I11" s="47"/>
      <c r="J11" s="45"/>
    </row>
    <row r="12" spans="1:14" s="4" customFormat="1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5" customFormat="1" ht="20.25">
      <c r="A13" s="50"/>
      <c r="B13" s="74" t="s">
        <v>28</v>
      </c>
      <c r="C13" s="74"/>
      <c r="D13" s="74"/>
      <c r="E13" s="74"/>
      <c r="F13" s="74"/>
      <c r="G13" s="74"/>
      <c r="H13" s="74"/>
      <c r="I13" s="50"/>
      <c r="J13" s="50"/>
      <c r="K13" s="4"/>
      <c r="L13" s="4"/>
      <c r="M13" s="4"/>
      <c r="N13" s="4"/>
    </row>
    <row r="14" spans="1:10" s="5" customFormat="1" ht="20.25">
      <c r="A14" s="52"/>
      <c r="B14" s="74" t="s">
        <v>145</v>
      </c>
      <c r="C14" s="74"/>
      <c r="D14" s="74"/>
      <c r="E14" s="74"/>
      <c r="F14" s="74"/>
      <c r="G14" s="74"/>
      <c r="H14" s="74"/>
      <c r="I14" s="52"/>
      <c r="J14" s="52"/>
    </row>
    <row r="15" spans="1:14" s="6" customFormat="1" ht="20.25">
      <c r="A15" s="52"/>
      <c r="B15" s="51" t="s">
        <v>177</v>
      </c>
      <c r="C15" s="51"/>
      <c r="D15" s="51"/>
      <c r="E15" s="51"/>
      <c r="F15" s="51"/>
      <c r="G15" s="51"/>
      <c r="H15" s="51"/>
      <c r="I15" s="51"/>
      <c r="J15" s="51"/>
      <c r="K15" s="5"/>
      <c r="L15" s="5"/>
      <c r="M15" s="5"/>
      <c r="N15" s="5"/>
    </row>
    <row r="16" spans="1:14" s="8" customFormat="1" ht="37.5" customHeight="1">
      <c r="A16" s="52"/>
      <c r="B16" s="52"/>
      <c r="C16" s="52"/>
      <c r="D16" s="52"/>
      <c r="E16" s="52"/>
      <c r="F16" s="52"/>
      <c r="G16" s="52"/>
      <c r="H16" s="53"/>
      <c r="I16" s="53"/>
      <c r="J16" s="53" t="s">
        <v>0</v>
      </c>
      <c r="K16" s="6"/>
      <c r="L16" s="6"/>
      <c r="M16" s="6"/>
      <c r="N16" s="6"/>
    </row>
    <row r="17" spans="1:14" s="11" customFormat="1" ht="121.5">
      <c r="A17" s="54" t="s">
        <v>1</v>
      </c>
      <c r="B17" s="54" t="s">
        <v>2</v>
      </c>
      <c r="C17" s="54"/>
      <c r="D17" s="54" t="s">
        <v>3</v>
      </c>
      <c r="E17" s="54" t="s">
        <v>4</v>
      </c>
      <c r="F17" s="54" t="s">
        <v>90</v>
      </c>
      <c r="G17" s="54" t="s">
        <v>91</v>
      </c>
      <c r="H17" s="54" t="s">
        <v>5</v>
      </c>
      <c r="I17" s="54" t="s">
        <v>67</v>
      </c>
      <c r="J17" s="54" t="s">
        <v>178</v>
      </c>
      <c r="K17" s="49" t="s">
        <v>92</v>
      </c>
      <c r="L17" s="49" t="s">
        <v>93</v>
      </c>
      <c r="M17" s="49" t="s">
        <v>94</v>
      </c>
      <c r="N17" s="8"/>
    </row>
    <row r="18" spans="1:14" s="2" customFormat="1" ht="20.25">
      <c r="A18" s="50"/>
      <c r="B18" s="55" t="s">
        <v>6</v>
      </c>
      <c r="C18" s="55"/>
      <c r="D18" s="56"/>
      <c r="E18" s="56"/>
      <c r="F18" s="56"/>
      <c r="G18" s="56"/>
      <c r="H18" s="50" t="e">
        <f>H20</f>
        <v>#REF!</v>
      </c>
      <c r="I18" s="50" t="e">
        <f>I20</f>
        <v>#REF!</v>
      </c>
      <c r="J18" s="50">
        <v>22924.4</v>
      </c>
      <c r="K18" s="11">
        <v>4324</v>
      </c>
      <c r="L18" s="11">
        <v>1590</v>
      </c>
      <c r="M18" s="11">
        <v>36.8</v>
      </c>
      <c r="N18" s="11"/>
    </row>
    <row r="19" spans="1:14" s="11" customFormat="1" ht="20.25">
      <c r="A19" s="75" t="s">
        <v>7</v>
      </c>
      <c r="B19" s="75"/>
      <c r="C19" s="75"/>
      <c r="D19" s="75"/>
      <c r="E19" s="75"/>
      <c r="F19" s="75"/>
      <c r="G19" s="75"/>
      <c r="H19" s="75"/>
      <c r="I19" s="52"/>
      <c r="J19" s="52"/>
      <c r="K19" s="2"/>
      <c r="L19" s="2"/>
      <c r="M19" s="2"/>
      <c r="N19" s="2"/>
    </row>
    <row r="20" spans="1:14" s="2" customFormat="1" ht="20.25">
      <c r="A20" s="73" t="s">
        <v>8</v>
      </c>
      <c r="B20" s="58" t="s">
        <v>29</v>
      </c>
      <c r="C20" s="59">
        <v>992</v>
      </c>
      <c r="D20" s="56"/>
      <c r="E20" s="56"/>
      <c r="F20" s="56"/>
      <c r="G20" s="56"/>
      <c r="H20" s="50" t="e">
        <f>H21+#REF!+#REF!+#REF!</f>
        <v>#REF!</v>
      </c>
      <c r="I20" s="50" t="e">
        <f>I21+#REF!+#REF!+#REF!</f>
        <v>#REF!</v>
      </c>
      <c r="J20" s="50">
        <v>22924.4</v>
      </c>
      <c r="K20" s="11">
        <v>4324</v>
      </c>
      <c r="L20" s="11">
        <v>1590</v>
      </c>
      <c r="M20" s="11">
        <v>69.7</v>
      </c>
      <c r="N20" s="11"/>
    </row>
    <row r="21" spans="1:13" s="2" customFormat="1" ht="20.25">
      <c r="A21" s="73"/>
      <c r="B21" s="60" t="s">
        <v>32</v>
      </c>
      <c r="C21" s="61">
        <v>992</v>
      </c>
      <c r="D21" s="62" t="s">
        <v>16</v>
      </c>
      <c r="E21" s="62"/>
      <c r="F21" s="62"/>
      <c r="G21" s="62"/>
      <c r="H21" s="52">
        <f>H22</f>
        <v>1198</v>
      </c>
      <c r="I21" s="52">
        <f>I22</f>
        <v>131</v>
      </c>
      <c r="J21" s="50">
        <v>5548.5</v>
      </c>
      <c r="K21" s="2">
        <v>1373</v>
      </c>
      <c r="L21" s="2">
        <v>957</v>
      </c>
      <c r="M21" s="2">
        <v>69.7</v>
      </c>
    </row>
    <row r="22" spans="1:13" s="2" customFormat="1" ht="60.75">
      <c r="A22" s="73"/>
      <c r="B22" s="60" t="s">
        <v>103</v>
      </c>
      <c r="C22" s="61">
        <v>992</v>
      </c>
      <c r="D22" s="62" t="s">
        <v>16</v>
      </c>
      <c r="E22" s="62" t="s">
        <v>18</v>
      </c>
      <c r="F22" s="62"/>
      <c r="G22" s="62"/>
      <c r="H22" s="52">
        <f>H23</f>
        <v>1198</v>
      </c>
      <c r="I22" s="52">
        <f>I23</f>
        <v>131</v>
      </c>
      <c r="J22" s="52">
        <v>590.1</v>
      </c>
      <c r="K22" s="2">
        <v>250</v>
      </c>
      <c r="L22" s="2">
        <v>194</v>
      </c>
      <c r="M22" s="2">
        <v>77.6</v>
      </c>
    </row>
    <row r="23" spans="1:13" s="2" customFormat="1" ht="68.25" customHeight="1">
      <c r="A23" s="73"/>
      <c r="B23" s="60" t="s">
        <v>33</v>
      </c>
      <c r="C23" s="61">
        <v>992</v>
      </c>
      <c r="D23" s="62" t="s">
        <v>16</v>
      </c>
      <c r="E23" s="62" t="s">
        <v>18</v>
      </c>
      <c r="F23" s="62" t="s">
        <v>104</v>
      </c>
      <c r="G23" s="62"/>
      <c r="H23" s="52">
        <f>H38+H25</f>
        <v>1198</v>
      </c>
      <c r="I23" s="52">
        <f>I38+I25</f>
        <v>131</v>
      </c>
      <c r="J23" s="52">
        <v>590.1</v>
      </c>
      <c r="K23" s="2">
        <v>250</v>
      </c>
      <c r="L23" s="2">
        <v>194</v>
      </c>
      <c r="M23" s="2">
        <v>77.6</v>
      </c>
    </row>
    <row r="24" spans="1:13" s="2" customFormat="1" ht="41.25" customHeight="1">
      <c r="A24" s="73"/>
      <c r="B24" s="60" t="s">
        <v>105</v>
      </c>
      <c r="C24" s="61">
        <v>992</v>
      </c>
      <c r="D24" s="62" t="s">
        <v>16</v>
      </c>
      <c r="E24" s="62" t="s">
        <v>18</v>
      </c>
      <c r="F24" s="62" t="s">
        <v>106</v>
      </c>
      <c r="G24" s="62"/>
      <c r="H24" s="52">
        <v>968</v>
      </c>
      <c r="I24" s="52">
        <v>111</v>
      </c>
      <c r="J24" s="52">
        <v>590.1</v>
      </c>
      <c r="K24" s="2">
        <v>250</v>
      </c>
      <c r="L24" s="2">
        <v>194</v>
      </c>
      <c r="M24" s="2">
        <v>77.6</v>
      </c>
    </row>
    <row r="25" spans="1:14" s="41" customFormat="1" ht="52.5" customHeight="1">
      <c r="A25" s="73"/>
      <c r="B25" s="60" t="s">
        <v>179</v>
      </c>
      <c r="C25" s="61">
        <v>992</v>
      </c>
      <c r="D25" s="62" t="s">
        <v>16</v>
      </c>
      <c r="E25" s="62" t="s">
        <v>18</v>
      </c>
      <c r="F25" s="62" t="s">
        <v>106</v>
      </c>
      <c r="G25" s="62" t="s">
        <v>180</v>
      </c>
      <c r="H25" s="52">
        <v>968</v>
      </c>
      <c r="I25" s="52">
        <v>111</v>
      </c>
      <c r="J25" s="52">
        <v>590.1</v>
      </c>
      <c r="K25" s="2">
        <v>250</v>
      </c>
      <c r="L25" s="2">
        <v>194</v>
      </c>
      <c r="M25" s="2">
        <v>77.6</v>
      </c>
      <c r="N25" s="2"/>
    </row>
    <row r="26" spans="1:13" s="2" customFormat="1" ht="90.75" customHeight="1">
      <c r="A26" s="73"/>
      <c r="B26" s="60" t="s">
        <v>88</v>
      </c>
      <c r="C26" s="61">
        <v>992</v>
      </c>
      <c r="D26" s="62" t="s">
        <v>16</v>
      </c>
      <c r="E26" s="62" t="s">
        <v>20</v>
      </c>
      <c r="F26" s="62"/>
      <c r="G26" s="62"/>
      <c r="H26" s="52">
        <v>230</v>
      </c>
      <c r="I26" s="52">
        <v>20</v>
      </c>
      <c r="J26" s="52">
        <v>4147.2</v>
      </c>
      <c r="K26" s="2">
        <v>1078</v>
      </c>
      <c r="L26" s="2">
        <v>763</v>
      </c>
      <c r="M26" s="2">
        <v>70.8</v>
      </c>
    </row>
    <row r="27" spans="1:14" s="2" customFormat="1" ht="56.25" customHeight="1">
      <c r="A27" s="73"/>
      <c r="B27" s="60" t="s">
        <v>33</v>
      </c>
      <c r="C27" s="61">
        <v>992</v>
      </c>
      <c r="D27" s="62" t="s">
        <v>16</v>
      </c>
      <c r="E27" s="62" t="s">
        <v>20</v>
      </c>
      <c r="F27" s="62" t="s">
        <v>104</v>
      </c>
      <c r="G27" s="62"/>
      <c r="H27" s="52" t="e">
        <f>#REF!+#REF!</f>
        <v>#REF!</v>
      </c>
      <c r="I27" s="52" t="e">
        <f>#REF!+#REF!</f>
        <v>#REF!</v>
      </c>
      <c r="J27" s="52">
        <v>4147.2</v>
      </c>
      <c r="K27" s="2">
        <v>1078</v>
      </c>
      <c r="L27" s="2">
        <v>763</v>
      </c>
      <c r="M27" s="2">
        <v>70.8</v>
      </c>
      <c r="N27" s="41"/>
    </row>
    <row r="28" spans="1:14" s="41" customFormat="1" ht="20.25">
      <c r="A28" s="73"/>
      <c r="B28" s="60" t="s">
        <v>89</v>
      </c>
      <c r="C28" s="61">
        <v>992</v>
      </c>
      <c r="D28" s="62" t="s">
        <v>16</v>
      </c>
      <c r="E28" s="62" t="s">
        <v>20</v>
      </c>
      <c r="F28" s="62" t="s">
        <v>107</v>
      </c>
      <c r="G28" s="62"/>
      <c r="H28" s="52" t="e">
        <f>#REF!+#REF!</f>
        <v>#REF!</v>
      </c>
      <c r="I28" s="52" t="e">
        <f>#REF!+#REF!</f>
        <v>#REF!</v>
      </c>
      <c r="J28" s="52">
        <v>4143.5</v>
      </c>
      <c r="K28" s="2">
        <v>1078</v>
      </c>
      <c r="L28" s="2">
        <v>763</v>
      </c>
      <c r="M28" s="2">
        <v>70.8</v>
      </c>
      <c r="N28" s="2"/>
    </row>
    <row r="29" spans="1:13" s="2" customFormat="1" ht="33.75" customHeight="1">
      <c r="A29" s="73"/>
      <c r="B29" s="60" t="s">
        <v>179</v>
      </c>
      <c r="C29" s="61">
        <v>992</v>
      </c>
      <c r="D29" s="62" t="s">
        <v>16</v>
      </c>
      <c r="E29" s="62" t="s">
        <v>20</v>
      </c>
      <c r="F29" s="62" t="s">
        <v>107</v>
      </c>
      <c r="G29" s="62" t="s">
        <v>180</v>
      </c>
      <c r="H29" s="52" t="e">
        <f>#REF!+#REF!</f>
        <v>#REF!</v>
      </c>
      <c r="I29" s="52" t="e">
        <f>#REF!+#REF!</f>
        <v>#REF!</v>
      </c>
      <c r="J29" s="52">
        <v>3396.4</v>
      </c>
      <c r="K29" s="2">
        <v>1078</v>
      </c>
      <c r="L29" s="2">
        <v>763</v>
      </c>
      <c r="M29" s="2">
        <v>70.8</v>
      </c>
    </row>
    <row r="30" spans="1:10" s="2" customFormat="1" ht="62.25" customHeight="1">
      <c r="A30" s="73"/>
      <c r="B30" s="60" t="s">
        <v>184</v>
      </c>
      <c r="C30" s="61">
        <v>992</v>
      </c>
      <c r="D30" s="62" t="s">
        <v>16</v>
      </c>
      <c r="E30" s="62" t="s">
        <v>20</v>
      </c>
      <c r="F30" s="62" t="s">
        <v>107</v>
      </c>
      <c r="G30" s="62" t="s">
        <v>181</v>
      </c>
      <c r="H30" s="52" t="e">
        <f>#REF!+#REF!</f>
        <v>#REF!</v>
      </c>
      <c r="I30" s="52" t="e">
        <f>#REF!+#REF!</f>
        <v>#REF!</v>
      </c>
      <c r="J30" s="52">
        <v>700.5</v>
      </c>
    </row>
    <row r="31" spans="1:10" s="2" customFormat="1" ht="33.75" customHeight="1">
      <c r="A31" s="73"/>
      <c r="B31" s="60" t="s">
        <v>182</v>
      </c>
      <c r="C31" s="61">
        <v>992</v>
      </c>
      <c r="D31" s="62" t="s">
        <v>16</v>
      </c>
      <c r="E31" s="62" t="s">
        <v>20</v>
      </c>
      <c r="F31" s="62" t="s">
        <v>107</v>
      </c>
      <c r="G31" s="62" t="s">
        <v>183</v>
      </c>
      <c r="H31" s="52" t="e">
        <f>#REF!+#REF!</f>
        <v>#REF!</v>
      </c>
      <c r="I31" s="52" t="e">
        <f>#REF!+#REF!</f>
        <v>#REF!</v>
      </c>
      <c r="J31" s="52">
        <v>46.6</v>
      </c>
    </row>
    <row r="32" spans="1:17" s="2" customFormat="1" ht="60" customHeight="1">
      <c r="A32" s="73"/>
      <c r="B32" s="60" t="s">
        <v>154</v>
      </c>
      <c r="C32" s="61">
        <v>992</v>
      </c>
      <c r="D32" s="62" t="s">
        <v>16</v>
      </c>
      <c r="E32" s="62" t="s">
        <v>20</v>
      </c>
      <c r="F32" s="62" t="s">
        <v>155</v>
      </c>
      <c r="G32" s="62"/>
      <c r="H32" s="52"/>
      <c r="I32" s="52"/>
      <c r="J32" s="52">
        <v>3.7</v>
      </c>
      <c r="K32" s="2">
        <v>45</v>
      </c>
      <c r="L32" s="2">
        <v>0</v>
      </c>
      <c r="M32" s="2">
        <v>0</v>
      </c>
      <c r="O32" s="41"/>
      <c r="P32" s="41"/>
      <c r="Q32" s="41"/>
    </row>
    <row r="33" spans="1:17" s="41" customFormat="1" ht="51" customHeight="1">
      <c r="A33" s="73"/>
      <c r="B33" s="60" t="s">
        <v>184</v>
      </c>
      <c r="C33" s="61">
        <v>992</v>
      </c>
      <c r="D33" s="62" t="s">
        <v>16</v>
      </c>
      <c r="E33" s="62" t="s">
        <v>20</v>
      </c>
      <c r="F33" s="62" t="s">
        <v>155</v>
      </c>
      <c r="G33" s="62" t="s">
        <v>181</v>
      </c>
      <c r="H33" s="52"/>
      <c r="I33" s="52"/>
      <c r="J33" s="52">
        <v>3.7</v>
      </c>
      <c r="K33" s="2">
        <v>45</v>
      </c>
      <c r="L33" s="2">
        <v>0</v>
      </c>
      <c r="M33" s="2">
        <v>0</v>
      </c>
      <c r="O33" s="2"/>
      <c r="P33" s="2"/>
      <c r="Q33" s="2"/>
    </row>
    <row r="34" spans="1:17" s="41" customFormat="1" ht="67.5" customHeight="1">
      <c r="A34" s="73"/>
      <c r="B34" s="60" t="s">
        <v>248</v>
      </c>
      <c r="C34" s="61">
        <v>992</v>
      </c>
      <c r="D34" s="62" t="s">
        <v>16</v>
      </c>
      <c r="E34" s="62" t="s">
        <v>247</v>
      </c>
      <c r="F34" s="62"/>
      <c r="G34" s="62"/>
      <c r="H34" s="52"/>
      <c r="I34" s="52"/>
      <c r="J34" s="52">
        <v>76</v>
      </c>
      <c r="K34" s="2"/>
      <c r="L34" s="2"/>
      <c r="M34" s="2"/>
      <c r="O34" s="2"/>
      <c r="P34" s="2"/>
      <c r="Q34" s="2"/>
    </row>
    <row r="35" spans="1:17" s="41" customFormat="1" ht="51" customHeight="1">
      <c r="A35" s="73"/>
      <c r="B35" s="60" t="s">
        <v>187</v>
      </c>
      <c r="C35" s="61">
        <v>992</v>
      </c>
      <c r="D35" s="62" t="s">
        <v>16</v>
      </c>
      <c r="E35" s="62" t="s">
        <v>247</v>
      </c>
      <c r="F35" s="62" t="s">
        <v>104</v>
      </c>
      <c r="G35" s="62"/>
      <c r="H35" s="52"/>
      <c r="I35" s="52"/>
      <c r="J35" s="52">
        <v>76</v>
      </c>
      <c r="K35" s="2"/>
      <c r="L35" s="2"/>
      <c r="M35" s="2"/>
      <c r="O35" s="2"/>
      <c r="P35" s="2"/>
      <c r="Q35" s="2"/>
    </row>
    <row r="36" spans="1:17" s="41" customFormat="1" ht="51" customHeight="1">
      <c r="A36" s="73"/>
      <c r="B36" s="60" t="s">
        <v>89</v>
      </c>
      <c r="C36" s="61">
        <v>992</v>
      </c>
      <c r="D36" s="62" t="s">
        <v>16</v>
      </c>
      <c r="E36" s="62" t="s">
        <v>247</v>
      </c>
      <c r="F36" s="62" t="s">
        <v>107</v>
      </c>
      <c r="G36" s="62"/>
      <c r="H36" s="52"/>
      <c r="I36" s="52"/>
      <c r="J36" s="52">
        <v>76</v>
      </c>
      <c r="K36" s="2"/>
      <c r="L36" s="2"/>
      <c r="M36" s="2"/>
      <c r="O36" s="2"/>
      <c r="P36" s="2"/>
      <c r="Q36" s="2"/>
    </row>
    <row r="37" spans="1:17" s="41" customFormat="1" ht="51" customHeight="1">
      <c r="A37" s="73"/>
      <c r="B37" s="60" t="s">
        <v>236</v>
      </c>
      <c r="C37" s="61">
        <v>992</v>
      </c>
      <c r="D37" s="62" t="s">
        <v>16</v>
      </c>
      <c r="E37" s="62" t="s">
        <v>247</v>
      </c>
      <c r="F37" s="62" t="s">
        <v>107</v>
      </c>
      <c r="G37" s="62" t="s">
        <v>224</v>
      </c>
      <c r="H37" s="52"/>
      <c r="I37" s="52"/>
      <c r="J37" s="52">
        <v>76</v>
      </c>
      <c r="K37" s="2"/>
      <c r="L37" s="2"/>
      <c r="M37" s="2"/>
      <c r="O37" s="2"/>
      <c r="P37" s="2"/>
      <c r="Q37" s="2"/>
    </row>
    <row r="38" spans="1:17" s="2" customFormat="1" ht="20.25">
      <c r="A38" s="73"/>
      <c r="B38" s="60" t="s">
        <v>148</v>
      </c>
      <c r="C38" s="61">
        <v>992</v>
      </c>
      <c r="D38" s="62" t="s">
        <v>16</v>
      </c>
      <c r="E38" s="62" t="s">
        <v>26</v>
      </c>
      <c r="F38" s="62"/>
      <c r="G38" s="62"/>
      <c r="H38" s="52">
        <v>230</v>
      </c>
      <c r="I38" s="52">
        <v>20</v>
      </c>
      <c r="J38" s="50">
        <v>50</v>
      </c>
      <c r="K38" s="2">
        <v>45</v>
      </c>
      <c r="L38" s="2">
        <v>0</v>
      </c>
      <c r="M38" s="2">
        <v>0</v>
      </c>
      <c r="P38" s="41"/>
      <c r="Q38" s="41"/>
    </row>
    <row r="39" spans="1:17" s="41" customFormat="1" ht="20.25">
      <c r="A39" s="73"/>
      <c r="B39" s="60" t="s">
        <v>148</v>
      </c>
      <c r="C39" s="61">
        <v>992</v>
      </c>
      <c r="D39" s="62" t="s">
        <v>16</v>
      </c>
      <c r="E39" s="62" t="s">
        <v>26</v>
      </c>
      <c r="F39" s="62" t="s">
        <v>150</v>
      </c>
      <c r="G39" s="62"/>
      <c r="H39" s="52" t="e">
        <f>#REF!+#REF!</f>
        <v>#REF!</v>
      </c>
      <c r="I39" s="52" t="e">
        <f>#REF!+#REF!</f>
        <v>#REF!</v>
      </c>
      <c r="J39" s="52">
        <v>50</v>
      </c>
      <c r="K39" s="2">
        <v>58</v>
      </c>
      <c r="L39" s="2">
        <v>25</v>
      </c>
      <c r="M39" s="2">
        <v>43.1</v>
      </c>
      <c r="N39" s="2"/>
      <c r="P39" s="2"/>
      <c r="Q39" s="2"/>
    </row>
    <row r="40" spans="1:17" s="41" customFormat="1" ht="40.5" customHeight="1">
      <c r="A40" s="73"/>
      <c r="B40" s="60" t="s">
        <v>151</v>
      </c>
      <c r="C40" s="61">
        <v>992</v>
      </c>
      <c r="D40" s="62" t="s">
        <v>16</v>
      </c>
      <c r="E40" s="62" t="s">
        <v>26</v>
      </c>
      <c r="F40" s="62" t="s">
        <v>152</v>
      </c>
      <c r="G40" s="62"/>
      <c r="H40" s="52" t="e">
        <f>#REF!+H63</f>
        <v>#REF!</v>
      </c>
      <c r="I40" s="52" t="e">
        <f>#REF!+I63</f>
        <v>#REF!</v>
      </c>
      <c r="J40" s="52">
        <v>50</v>
      </c>
      <c r="K40" s="2">
        <v>58</v>
      </c>
      <c r="L40" s="2">
        <v>25</v>
      </c>
      <c r="M40" s="2">
        <v>43.1</v>
      </c>
      <c r="P40" s="2"/>
      <c r="Q40" s="2"/>
    </row>
    <row r="41" spans="1:17" s="41" customFormat="1" ht="57.75" customHeight="1">
      <c r="A41" s="73"/>
      <c r="B41" s="60" t="s">
        <v>184</v>
      </c>
      <c r="C41" s="61">
        <v>992</v>
      </c>
      <c r="D41" s="62" t="s">
        <v>16</v>
      </c>
      <c r="E41" s="62" t="s">
        <v>26</v>
      </c>
      <c r="F41" s="62" t="s">
        <v>152</v>
      </c>
      <c r="G41" s="62" t="s">
        <v>225</v>
      </c>
      <c r="H41" s="52" t="e">
        <f>#REF!+#REF!</f>
        <v>#REF!</v>
      </c>
      <c r="I41" s="52" t="e">
        <f>#REF!+#REF!</f>
        <v>#REF!</v>
      </c>
      <c r="J41" s="52">
        <v>50</v>
      </c>
      <c r="K41" s="2">
        <v>58</v>
      </c>
      <c r="L41" s="2">
        <v>25</v>
      </c>
      <c r="M41" s="2">
        <v>43.1</v>
      </c>
      <c r="N41" s="2"/>
      <c r="P41" s="2"/>
      <c r="Q41" s="2"/>
    </row>
    <row r="42" spans="1:17" s="41" customFormat="1" ht="35.25" customHeight="1">
      <c r="A42" s="73"/>
      <c r="B42" s="60" t="s">
        <v>102</v>
      </c>
      <c r="C42" s="61">
        <v>992</v>
      </c>
      <c r="D42" s="62" t="s">
        <v>16</v>
      </c>
      <c r="E42" s="62" t="s">
        <v>171</v>
      </c>
      <c r="F42" s="62"/>
      <c r="G42" s="62"/>
      <c r="H42" s="52" t="e">
        <f>#REF!+#REF!</f>
        <v>#REF!</v>
      </c>
      <c r="I42" s="52" t="e">
        <f>#REF!+#REF!</f>
        <v>#REF!</v>
      </c>
      <c r="J42" s="50">
        <v>685.2</v>
      </c>
      <c r="K42" s="2">
        <v>58</v>
      </c>
      <c r="L42" s="2">
        <v>25</v>
      </c>
      <c r="M42" s="2">
        <v>43.1</v>
      </c>
      <c r="P42" s="2"/>
      <c r="Q42" s="2"/>
    </row>
    <row r="43" spans="1:17" s="2" customFormat="1" ht="84" customHeight="1">
      <c r="A43" s="57"/>
      <c r="B43" s="60" t="s">
        <v>160</v>
      </c>
      <c r="C43" s="61">
        <v>992</v>
      </c>
      <c r="D43" s="62" t="s">
        <v>16</v>
      </c>
      <c r="E43" s="62" t="s">
        <v>171</v>
      </c>
      <c r="F43" s="62" t="s">
        <v>161</v>
      </c>
      <c r="G43" s="62"/>
      <c r="H43" s="52" t="e">
        <f>#REF!+H66</f>
        <v>#REF!</v>
      </c>
      <c r="I43" s="52" t="e">
        <f>#REF!+I66</f>
        <v>#REF!</v>
      </c>
      <c r="J43" s="52">
        <v>600</v>
      </c>
      <c r="K43" s="2">
        <v>58</v>
      </c>
      <c r="L43" s="2">
        <v>25</v>
      </c>
      <c r="M43" s="2">
        <v>43.1</v>
      </c>
      <c r="N43" s="41"/>
      <c r="P43" s="41"/>
      <c r="Q43" s="41"/>
    </row>
    <row r="44" spans="1:17" s="41" customFormat="1" ht="69" customHeight="1">
      <c r="A44" s="63"/>
      <c r="B44" s="60" t="s">
        <v>162</v>
      </c>
      <c r="C44" s="61">
        <v>992</v>
      </c>
      <c r="D44" s="62" t="s">
        <v>16</v>
      </c>
      <c r="E44" s="62" t="s">
        <v>171</v>
      </c>
      <c r="F44" s="62" t="s">
        <v>163</v>
      </c>
      <c r="G44" s="62"/>
      <c r="H44" s="52" t="e">
        <f>#REF!+#REF!</f>
        <v>#REF!</v>
      </c>
      <c r="I44" s="52" t="e">
        <f>#REF!+#REF!</f>
        <v>#REF!</v>
      </c>
      <c r="J44" s="52">
        <v>600</v>
      </c>
      <c r="K44" s="2">
        <v>31</v>
      </c>
      <c r="L44" s="2">
        <v>0</v>
      </c>
      <c r="M44" s="2">
        <v>0</v>
      </c>
      <c r="P44" s="2"/>
      <c r="Q44" s="2"/>
    </row>
    <row r="45" spans="1:17" s="41" customFormat="1" ht="69" customHeight="1">
      <c r="A45" s="63"/>
      <c r="B45" s="60" t="s">
        <v>184</v>
      </c>
      <c r="C45" s="61">
        <v>992</v>
      </c>
      <c r="D45" s="62" t="s">
        <v>16</v>
      </c>
      <c r="E45" s="62" t="s">
        <v>171</v>
      </c>
      <c r="F45" s="62" t="s">
        <v>163</v>
      </c>
      <c r="G45" s="62" t="s">
        <v>181</v>
      </c>
      <c r="H45" s="52"/>
      <c r="I45" s="52"/>
      <c r="J45" s="52">
        <v>600</v>
      </c>
      <c r="K45" s="2"/>
      <c r="L45" s="2"/>
      <c r="M45" s="2"/>
      <c r="P45" s="2"/>
      <c r="Q45" s="2"/>
    </row>
    <row r="46" spans="1:17" s="31" customFormat="1" ht="48" customHeight="1">
      <c r="A46" s="64"/>
      <c r="B46" s="60" t="s">
        <v>109</v>
      </c>
      <c r="C46" s="61">
        <v>992</v>
      </c>
      <c r="D46" s="62" t="s">
        <v>16</v>
      </c>
      <c r="E46" s="62" t="s">
        <v>171</v>
      </c>
      <c r="F46" s="62" t="s">
        <v>110</v>
      </c>
      <c r="G46" s="62"/>
      <c r="H46" s="52" t="e">
        <f>#REF!+#REF!</f>
        <v>#REF!</v>
      </c>
      <c r="I46" s="52" t="e">
        <f>#REF!+#REF!</f>
        <v>#REF!</v>
      </c>
      <c r="J46" s="52">
        <v>85.2</v>
      </c>
      <c r="K46" s="2">
        <v>31</v>
      </c>
      <c r="L46" s="2">
        <v>0</v>
      </c>
      <c r="M46" s="2">
        <v>0</v>
      </c>
      <c r="N46" s="2"/>
      <c r="O46" s="41"/>
      <c r="P46" s="2"/>
      <c r="Q46" s="2"/>
    </row>
    <row r="47" spans="1:17" s="2" customFormat="1" ht="37.5" customHeight="1">
      <c r="A47" s="65"/>
      <c r="B47" s="60" t="s">
        <v>125</v>
      </c>
      <c r="C47" s="61">
        <v>992</v>
      </c>
      <c r="D47" s="62" t="s">
        <v>16</v>
      </c>
      <c r="E47" s="62" t="s">
        <v>171</v>
      </c>
      <c r="F47" s="62" t="s">
        <v>126</v>
      </c>
      <c r="G47" s="62"/>
      <c r="H47" s="52" t="e">
        <f>#REF!+#REF!</f>
        <v>#REF!</v>
      </c>
      <c r="I47" s="52" t="e">
        <f>#REF!+#REF!</f>
        <v>#REF!</v>
      </c>
      <c r="J47" s="52">
        <v>85.2</v>
      </c>
      <c r="K47" s="41"/>
      <c r="L47" s="41"/>
      <c r="M47" s="41"/>
      <c r="N47" s="41"/>
      <c r="P47" s="31"/>
      <c r="Q47" s="31"/>
    </row>
    <row r="48" spans="1:15" s="2" customFormat="1" ht="84.75" customHeight="1">
      <c r="A48" s="65"/>
      <c r="B48" s="60" t="s">
        <v>186</v>
      </c>
      <c r="C48" s="61">
        <v>992</v>
      </c>
      <c r="D48" s="62" t="s">
        <v>16</v>
      </c>
      <c r="E48" s="62" t="s">
        <v>171</v>
      </c>
      <c r="F48" s="62" t="s">
        <v>185</v>
      </c>
      <c r="G48" s="62"/>
      <c r="H48" s="52" t="e">
        <f>#REF!+H117</f>
        <v>#REF!</v>
      </c>
      <c r="I48" s="52" t="e">
        <f>#REF!+I117</f>
        <v>#REF!</v>
      </c>
      <c r="J48" s="52">
        <v>85.2</v>
      </c>
      <c r="K48" s="2">
        <v>31</v>
      </c>
      <c r="L48" s="2">
        <v>0</v>
      </c>
      <c r="M48" s="2">
        <v>0</v>
      </c>
      <c r="O48" s="41"/>
    </row>
    <row r="49" spans="1:14" s="2" customFormat="1" ht="46.5" customHeight="1">
      <c r="A49" s="66"/>
      <c r="B49" s="60" t="s">
        <v>182</v>
      </c>
      <c r="C49" s="61">
        <v>992</v>
      </c>
      <c r="D49" s="62" t="s">
        <v>16</v>
      </c>
      <c r="E49" s="62" t="s">
        <v>171</v>
      </c>
      <c r="F49" s="62" t="s">
        <v>185</v>
      </c>
      <c r="G49" s="62" t="s">
        <v>183</v>
      </c>
      <c r="H49" s="52" t="e">
        <f>#REF!+#REF!</f>
        <v>#REF!</v>
      </c>
      <c r="I49" s="52" t="e">
        <f>#REF!+#REF!</f>
        <v>#REF!</v>
      </c>
      <c r="J49" s="52">
        <v>85.2</v>
      </c>
      <c r="K49" s="41"/>
      <c r="L49" s="41"/>
      <c r="M49" s="41"/>
      <c r="N49" s="41"/>
    </row>
    <row r="50" spans="1:23" s="6" customFormat="1" ht="29.25" customHeight="1">
      <c r="A50" s="66"/>
      <c r="B50" s="58" t="s">
        <v>95</v>
      </c>
      <c r="C50" s="59">
        <v>992</v>
      </c>
      <c r="D50" s="56" t="s">
        <v>18</v>
      </c>
      <c r="E50" s="56"/>
      <c r="F50" s="56"/>
      <c r="G50" s="56"/>
      <c r="H50" s="50" t="e">
        <f>#REF!+#REF!</f>
        <v>#REF!</v>
      </c>
      <c r="I50" s="50" t="e">
        <f>#REF!+#REF!</f>
        <v>#REF!</v>
      </c>
      <c r="J50" s="50">
        <v>136.6</v>
      </c>
      <c r="K50" s="2">
        <v>2628</v>
      </c>
      <c r="L50" s="2">
        <v>374</v>
      </c>
      <c r="M50" s="2">
        <v>14.2</v>
      </c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6" customFormat="1" ht="37.5" customHeight="1">
      <c r="A51" s="66"/>
      <c r="B51" s="60" t="s">
        <v>96</v>
      </c>
      <c r="C51" s="61">
        <v>992</v>
      </c>
      <c r="D51" s="62" t="s">
        <v>18</v>
      </c>
      <c r="E51" s="62" t="s">
        <v>19</v>
      </c>
      <c r="F51" s="62"/>
      <c r="G51" s="62"/>
      <c r="H51" s="52" t="e">
        <f>#REF!+#REF!</f>
        <v>#REF!</v>
      </c>
      <c r="I51" s="52" t="e">
        <f>#REF!+#REF!</f>
        <v>#REF!</v>
      </c>
      <c r="J51" s="52">
        <v>136.6</v>
      </c>
      <c r="K51" s="2">
        <v>2628</v>
      </c>
      <c r="L51" s="2">
        <v>374</v>
      </c>
      <c r="M51" s="2">
        <v>14.2</v>
      </c>
      <c r="N51" s="2"/>
      <c r="O51" s="41"/>
      <c r="P51" s="2"/>
      <c r="Q51" s="2"/>
      <c r="R51" s="2"/>
      <c r="S51" s="2"/>
      <c r="T51" s="2"/>
      <c r="U51" s="2"/>
      <c r="V51" s="2"/>
      <c r="W51" s="2"/>
    </row>
    <row r="52" spans="1:23" s="6" customFormat="1" ht="51.75" customHeight="1">
      <c r="A52" s="52"/>
      <c r="B52" s="60" t="s">
        <v>187</v>
      </c>
      <c r="C52" s="61">
        <v>992</v>
      </c>
      <c r="D52" s="62" t="s">
        <v>18</v>
      </c>
      <c r="E52" s="62" t="s">
        <v>19</v>
      </c>
      <c r="F52" s="62" t="s">
        <v>34</v>
      </c>
      <c r="G52" s="62"/>
      <c r="H52" s="52" t="e">
        <f>H122+#REF!</f>
        <v>#REF!</v>
      </c>
      <c r="I52" s="52" t="e">
        <f>I122+#REF!</f>
        <v>#REF!</v>
      </c>
      <c r="J52" s="52">
        <v>136.6</v>
      </c>
      <c r="K52" s="2">
        <v>58</v>
      </c>
      <c r="L52" s="2">
        <v>25</v>
      </c>
      <c r="M52" s="2">
        <v>43.1</v>
      </c>
      <c r="N52" s="41"/>
      <c r="O52" s="2"/>
      <c r="P52" s="2"/>
      <c r="Q52" s="2"/>
      <c r="R52" s="2"/>
      <c r="S52" s="2"/>
      <c r="T52" s="2"/>
      <c r="U52" s="2"/>
      <c r="V52" s="2"/>
      <c r="W52" s="2"/>
    </row>
    <row r="53" spans="1:15" s="6" customFormat="1" ht="70.5" customHeight="1">
      <c r="A53" s="52"/>
      <c r="B53" s="60" t="s">
        <v>97</v>
      </c>
      <c r="C53" s="61">
        <v>992</v>
      </c>
      <c r="D53" s="62" t="s">
        <v>18</v>
      </c>
      <c r="E53" s="62" t="s">
        <v>19</v>
      </c>
      <c r="F53" s="62" t="s">
        <v>112</v>
      </c>
      <c r="G53" s="62"/>
      <c r="H53" s="52" t="e">
        <f>#REF!+#REF!</f>
        <v>#REF!</v>
      </c>
      <c r="I53" s="52" t="e">
        <f>#REF!+#REF!</f>
        <v>#REF!</v>
      </c>
      <c r="J53" s="52">
        <v>136.6</v>
      </c>
      <c r="K53" s="2">
        <v>31</v>
      </c>
      <c r="L53" s="2">
        <v>0</v>
      </c>
      <c r="M53" s="2">
        <v>0</v>
      </c>
      <c r="N53" s="41"/>
      <c r="O53" s="41"/>
    </row>
    <row r="54" spans="1:15" s="6" customFormat="1" ht="70.5" customHeight="1">
      <c r="A54" s="52"/>
      <c r="B54" s="60" t="s">
        <v>252</v>
      </c>
      <c r="C54" s="61">
        <v>992</v>
      </c>
      <c r="D54" s="62" t="s">
        <v>18</v>
      </c>
      <c r="E54" s="62" t="s">
        <v>19</v>
      </c>
      <c r="F54" s="62" t="s">
        <v>251</v>
      </c>
      <c r="G54" s="62"/>
      <c r="H54" s="52"/>
      <c r="I54" s="52"/>
      <c r="J54" s="52">
        <v>136.6</v>
      </c>
      <c r="K54" s="2"/>
      <c r="L54" s="2"/>
      <c r="M54" s="2"/>
      <c r="N54" s="41"/>
      <c r="O54" s="41"/>
    </row>
    <row r="55" spans="1:15" s="6" customFormat="1" ht="48.75" customHeight="1">
      <c r="A55" s="52"/>
      <c r="B55" s="60" t="s">
        <v>179</v>
      </c>
      <c r="C55" s="61">
        <v>992</v>
      </c>
      <c r="D55" s="62" t="s">
        <v>18</v>
      </c>
      <c r="E55" s="62" t="s">
        <v>19</v>
      </c>
      <c r="F55" s="62" t="s">
        <v>251</v>
      </c>
      <c r="G55" s="62" t="s">
        <v>180</v>
      </c>
      <c r="H55" s="52" t="e">
        <f>H123+H122</f>
        <v>#REF!</v>
      </c>
      <c r="I55" s="52" t="e">
        <f>I123+I122</f>
        <v>#REF!</v>
      </c>
      <c r="J55" s="52">
        <v>136.6</v>
      </c>
      <c r="K55" s="2">
        <v>31</v>
      </c>
      <c r="L55" s="2">
        <v>0</v>
      </c>
      <c r="M55" s="2">
        <v>0</v>
      </c>
      <c r="N55" s="2"/>
      <c r="O55" s="2"/>
    </row>
    <row r="56" spans="1:15" s="6" customFormat="1" ht="40.5">
      <c r="A56" s="52"/>
      <c r="B56" s="60" t="s">
        <v>14</v>
      </c>
      <c r="C56" s="61">
        <v>992</v>
      </c>
      <c r="D56" s="62" t="s">
        <v>19</v>
      </c>
      <c r="E56" s="62" t="s">
        <v>17</v>
      </c>
      <c r="F56" s="62"/>
      <c r="G56" s="62"/>
      <c r="H56" s="52"/>
      <c r="I56" s="52"/>
      <c r="J56" s="50">
        <v>503.9</v>
      </c>
      <c r="K56" s="2">
        <v>31</v>
      </c>
      <c r="L56" s="2">
        <v>0</v>
      </c>
      <c r="M56" s="2">
        <v>0</v>
      </c>
      <c r="N56" s="2"/>
      <c r="O56" s="41"/>
    </row>
    <row r="57" spans="1:15" s="6" customFormat="1" ht="60.75">
      <c r="A57" s="52"/>
      <c r="B57" s="60" t="s">
        <v>113</v>
      </c>
      <c r="C57" s="61">
        <v>992</v>
      </c>
      <c r="D57" s="62" t="s">
        <v>19</v>
      </c>
      <c r="E57" s="62" t="s">
        <v>21</v>
      </c>
      <c r="F57" s="62"/>
      <c r="G57" s="62"/>
      <c r="H57" s="52"/>
      <c r="I57" s="52"/>
      <c r="J57" s="52">
        <v>492.2</v>
      </c>
      <c r="K57" s="41"/>
      <c r="L57" s="41"/>
      <c r="M57" s="41"/>
      <c r="N57" s="41"/>
      <c r="O57" s="2"/>
    </row>
    <row r="58" spans="1:23" ht="76.5" customHeight="1">
      <c r="A58" s="52"/>
      <c r="B58" s="60" t="s">
        <v>40</v>
      </c>
      <c r="C58" s="61">
        <v>992</v>
      </c>
      <c r="D58" s="62" t="s">
        <v>19</v>
      </c>
      <c r="E58" s="62" t="s">
        <v>21</v>
      </c>
      <c r="F58" s="62" t="s">
        <v>38</v>
      </c>
      <c r="G58" s="62"/>
      <c r="H58" s="52" t="e">
        <f>#REF!+#REF!</f>
        <v>#REF!</v>
      </c>
      <c r="I58" s="52" t="e">
        <f>#REF!+#REF!</f>
        <v>#REF!</v>
      </c>
      <c r="J58" s="52">
        <v>80</v>
      </c>
      <c r="K58" s="2">
        <v>31</v>
      </c>
      <c r="L58" s="2">
        <v>0</v>
      </c>
      <c r="M58" s="2">
        <v>0</v>
      </c>
      <c r="N58" s="2"/>
      <c r="O58" s="41"/>
      <c r="P58" s="6"/>
      <c r="Q58" s="6"/>
      <c r="R58" s="6"/>
      <c r="S58" s="6"/>
      <c r="T58" s="6"/>
      <c r="U58" s="6"/>
      <c r="V58" s="6"/>
      <c r="W58" s="6"/>
    </row>
    <row r="59" spans="1:23" ht="64.5" customHeight="1">
      <c r="A59" s="52"/>
      <c r="B59" s="60" t="s">
        <v>41</v>
      </c>
      <c r="C59" s="61">
        <v>992</v>
      </c>
      <c r="D59" s="62" t="s">
        <v>19</v>
      </c>
      <c r="E59" s="62" t="s">
        <v>21</v>
      </c>
      <c r="F59" s="62" t="s">
        <v>114</v>
      </c>
      <c r="G59" s="62"/>
      <c r="H59" s="52">
        <f>H85</f>
        <v>0</v>
      </c>
      <c r="I59" s="52">
        <f>I85</f>
        <v>0</v>
      </c>
      <c r="J59" s="52">
        <v>80</v>
      </c>
      <c r="K59" s="2">
        <v>2628</v>
      </c>
      <c r="L59" s="2">
        <v>374</v>
      </c>
      <c r="M59" s="2">
        <v>14.2</v>
      </c>
      <c r="N59" s="2"/>
      <c r="O59" s="2"/>
      <c r="P59" s="6"/>
      <c r="Q59" s="6"/>
      <c r="R59" s="6"/>
      <c r="S59" s="6"/>
      <c r="T59" s="6"/>
      <c r="U59" s="6"/>
      <c r="V59" s="6"/>
      <c r="W59" s="6"/>
    </row>
    <row r="60" spans="1:15" ht="60.75" customHeight="1">
      <c r="A60" s="52"/>
      <c r="B60" s="60" t="s">
        <v>184</v>
      </c>
      <c r="C60" s="61">
        <v>992</v>
      </c>
      <c r="D60" s="62" t="s">
        <v>19</v>
      </c>
      <c r="E60" s="62" t="s">
        <v>21</v>
      </c>
      <c r="F60" s="62" t="s">
        <v>114</v>
      </c>
      <c r="G60" s="62" t="s">
        <v>181</v>
      </c>
      <c r="H60" s="52"/>
      <c r="I60" s="52"/>
      <c r="J60" s="52">
        <v>80</v>
      </c>
      <c r="K60" s="2">
        <v>2628</v>
      </c>
      <c r="L60" s="2">
        <v>374</v>
      </c>
      <c r="M60" s="2">
        <v>14.2</v>
      </c>
      <c r="N60" s="2"/>
      <c r="O60" s="2"/>
    </row>
    <row r="61" spans="1:15" ht="41.25" customHeight="1">
      <c r="A61" s="52"/>
      <c r="B61" s="60" t="s">
        <v>235</v>
      </c>
      <c r="C61" s="61">
        <v>992</v>
      </c>
      <c r="D61" s="62" t="s">
        <v>19</v>
      </c>
      <c r="E61" s="62" t="s">
        <v>21</v>
      </c>
      <c r="F61" s="62" t="s">
        <v>223</v>
      </c>
      <c r="G61" s="62"/>
      <c r="H61" s="52"/>
      <c r="I61" s="52"/>
      <c r="J61" s="52">
        <v>412.2</v>
      </c>
      <c r="K61" s="2"/>
      <c r="L61" s="2"/>
      <c r="M61" s="2"/>
      <c r="N61" s="2"/>
      <c r="O61" s="2"/>
    </row>
    <row r="62" spans="1:15" ht="52.5" customHeight="1">
      <c r="A62" s="52"/>
      <c r="B62" s="60" t="s">
        <v>236</v>
      </c>
      <c r="C62" s="61">
        <v>992</v>
      </c>
      <c r="D62" s="62" t="s">
        <v>19</v>
      </c>
      <c r="E62" s="62" t="s">
        <v>21</v>
      </c>
      <c r="F62" s="62" t="s">
        <v>223</v>
      </c>
      <c r="G62" s="62" t="s">
        <v>224</v>
      </c>
      <c r="H62" s="52"/>
      <c r="I62" s="52"/>
      <c r="J62" s="52">
        <v>412.2</v>
      </c>
      <c r="K62" s="2">
        <v>2628</v>
      </c>
      <c r="L62" s="2">
        <v>374</v>
      </c>
      <c r="M62" s="2">
        <v>14.2</v>
      </c>
      <c r="N62" s="2"/>
      <c r="O62" s="2"/>
    </row>
    <row r="63" spans="1:15" ht="35.25" customHeight="1">
      <c r="A63" s="52"/>
      <c r="B63" s="60" t="s">
        <v>128</v>
      </c>
      <c r="C63" s="61">
        <v>992</v>
      </c>
      <c r="D63" s="62" t="s">
        <v>19</v>
      </c>
      <c r="E63" s="62" t="s">
        <v>129</v>
      </c>
      <c r="F63" s="62"/>
      <c r="G63" s="62"/>
      <c r="H63" s="52" t="e">
        <f>#REF!+#REF!</f>
        <v>#REF!</v>
      </c>
      <c r="I63" s="52" t="e">
        <f>#REF!+#REF!</f>
        <v>#REF!</v>
      </c>
      <c r="J63" s="52">
        <v>6.5</v>
      </c>
      <c r="K63" s="41"/>
      <c r="L63" s="41"/>
      <c r="M63" s="41"/>
      <c r="N63" s="2"/>
      <c r="O63" s="6"/>
    </row>
    <row r="64" spans="1:15" ht="20.25">
      <c r="A64" s="52"/>
      <c r="B64" s="60" t="s">
        <v>130</v>
      </c>
      <c r="C64" s="61">
        <v>992</v>
      </c>
      <c r="D64" s="62" t="s">
        <v>19</v>
      </c>
      <c r="E64" s="62" t="s">
        <v>129</v>
      </c>
      <c r="F64" s="62" t="s">
        <v>131</v>
      </c>
      <c r="G64" s="62"/>
      <c r="H64" s="52" t="e">
        <f>#REF!+#REF!</f>
        <v>#REF!</v>
      </c>
      <c r="I64" s="52" t="e">
        <f>#REF!+#REF!</f>
        <v>#REF!</v>
      </c>
      <c r="J64" s="52">
        <v>6.5</v>
      </c>
      <c r="K64" s="2"/>
      <c r="L64" s="2"/>
      <c r="M64" s="2"/>
      <c r="N64" s="2"/>
      <c r="O64" s="6"/>
    </row>
    <row r="65" spans="1:15" ht="40.5" customHeight="1">
      <c r="A65" s="52"/>
      <c r="B65" s="60" t="s">
        <v>132</v>
      </c>
      <c r="C65" s="61">
        <v>992</v>
      </c>
      <c r="D65" s="62" t="s">
        <v>19</v>
      </c>
      <c r="E65" s="62" t="s">
        <v>129</v>
      </c>
      <c r="F65" s="62" t="s">
        <v>133</v>
      </c>
      <c r="G65" s="62"/>
      <c r="H65" s="52" t="e">
        <f>#REF!+#REF!</f>
        <v>#REF!</v>
      </c>
      <c r="I65" s="52" t="e">
        <f>#REF!+#REF!</f>
        <v>#REF!</v>
      </c>
      <c r="J65" s="52">
        <v>6.5</v>
      </c>
      <c r="K65" s="2">
        <v>2628</v>
      </c>
      <c r="L65" s="2">
        <v>374</v>
      </c>
      <c r="M65" s="2">
        <v>14.2</v>
      </c>
      <c r="N65" s="2"/>
      <c r="O65" s="6"/>
    </row>
    <row r="66" spans="1:15" ht="116.25" customHeight="1">
      <c r="A66" s="52"/>
      <c r="B66" s="60" t="s">
        <v>189</v>
      </c>
      <c r="C66" s="61">
        <v>992</v>
      </c>
      <c r="D66" s="62" t="s">
        <v>19</v>
      </c>
      <c r="E66" s="62" t="s">
        <v>129</v>
      </c>
      <c r="F66" s="62" t="s">
        <v>157</v>
      </c>
      <c r="G66" s="62"/>
      <c r="H66" s="52"/>
      <c r="I66" s="52"/>
      <c r="J66" s="52">
        <v>6.5</v>
      </c>
      <c r="K66" s="41"/>
      <c r="L66" s="41"/>
      <c r="M66" s="41"/>
      <c r="N66" s="31"/>
      <c r="O66" s="6"/>
    </row>
    <row r="67" spans="1:15" ht="50.25" customHeight="1">
      <c r="A67" s="52"/>
      <c r="B67" s="60" t="s">
        <v>184</v>
      </c>
      <c r="C67" s="61">
        <v>992</v>
      </c>
      <c r="D67" s="62" t="s">
        <v>19</v>
      </c>
      <c r="E67" s="62" t="s">
        <v>129</v>
      </c>
      <c r="F67" s="62" t="s">
        <v>156</v>
      </c>
      <c r="G67" s="62" t="s">
        <v>181</v>
      </c>
      <c r="H67" s="52"/>
      <c r="I67" s="52"/>
      <c r="J67" s="52">
        <v>6.5</v>
      </c>
      <c r="K67" s="41"/>
      <c r="L67" s="41"/>
      <c r="M67" s="41"/>
      <c r="N67" s="2"/>
      <c r="O67" s="6"/>
    </row>
    <row r="68" spans="1:15" ht="40.5">
      <c r="A68" s="52"/>
      <c r="B68" s="60" t="s">
        <v>134</v>
      </c>
      <c r="C68" s="61">
        <v>992</v>
      </c>
      <c r="D68" s="62" t="s">
        <v>19</v>
      </c>
      <c r="E68" s="62" t="s">
        <v>108</v>
      </c>
      <c r="F68" s="62"/>
      <c r="G68" s="62"/>
      <c r="H68" s="52" t="e">
        <f>#REF!+#REF!</f>
        <v>#REF!</v>
      </c>
      <c r="I68" s="52" t="e">
        <f>#REF!+#REF!</f>
        <v>#REF!</v>
      </c>
      <c r="J68" s="52">
        <v>5.2</v>
      </c>
      <c r="K68" s="41"/>
      <c r="L68" s="41"/>
      <c r="M68" s="41"/>
      <c r="N68" s="2"/>
      <c r="O68" s="6"/>
    </row>
    <row r="69" spans="1:15" ht="20.25">
      <c r="A69" s="52"/>
      <c r="B69" s="60" t="s">
        <v>135</v>
      </c>
      <c r="C69" s="61">
        <v>992</v>
      </c>
      <c r="D69" s="62" t="s">
        <v>19</v>
      </c>
      <c r="E69" s="62" t="s">
        <v>108</v>
      </c>
      <c r="F69" s="62" t="s">
        <v>110</v>
      </c>
      <c r="G69" s="62"/>
      <c r="H69" s="52"/>
      <c r="I69" s="52"/>
      <c r="J69" s="52">
        <v>5.2</v>
      </c>
      <c r="K69" s="41"/>
      <c r="L69" s="41"/>
      <c r="M69" s="41"/>
      <c r="N69" s="2"/>
      <c r="O69" s="6"/>
    </row>
    <row r="70" spans="1:14" ht="20.25">
      <c r="A70" s="52"/>
      <c r="B70" s="60" t="s">
        <v>136</v>
      </c>
      <c r="C70" s="61">
        <v>992</v>
      </c>
      <c r="D70" s="62" t="s">
        <v>19</v>
      </c>
      <c r="E70" s="62" t="s">
        <v>108</v>
      </c>
      <c r="F70" s="62" t="s">
        <v>126</v>
      </c>
      <c r="G70" s="62"/>
      <c r="H70" s="52" t="e">
        <f>H113</f>
        <v>#REF!</v>
      </c>
      <c r="I70" s="52" t="e">
        <f>I113</f>
        <v>#REF!</v>
      </c>
      <c r="J70" s="52">
        <v>5.2</v>
      </c>
      <c r="K70" s="2"/>
      <c r="L70" s="2"/>
      <c r="M70" s="2"/>
      <c r="N70" s="2"/>
    </row>
    <row r="71" spans="1:14" ht="81">
      <c r="A71" s="52"/>
      <c r="B71" s="60" t="s">
        <v>190</v>
      </c>
      <c r="C71" s="61">
        <v>992</v>
      </c>
      <c r="D71" s="62" t="s">
        <v>19</v>
      </c>
      <c r="E71" s="62" t="s">
        <v>108</v>
      </c>
      <c r="F71" s="62" t="s">
        <v>188</v>
      </c>
      <c r="G71" s="62"/>
      <c r="H71" s="52"/>
      <c r="I71" s="52"/>
      <c r="J71" s="52">
        <v>5.2</v>
      </c>
      <c r="K71" s="2"/>
      <c r="L71" s="6"/>
      <c r="M71" s="6"/>
      <c r="N71" s="6"/>
    </row>
    <row r="72" spans="1:14" ht="68.25" customHeight="1">
      <c r="A72" s="52"/>
      <c r="B72" s="60" t="s">
        <v>184</v>
      </c>
      <c r="C72" s="61">
        <v>992</v>
      </c>
      <c r="D72" s="62" t="s">
        <v>19</v>
      </c>
      <c r="E72" s="62" t="s">
        <v>108</v>
      </c>
      <c r="F72" s="62" t="s">
        <v>188</v>
      </c>
      <c r="G72" s="62" t="s">
        <v>181</v>
      </c>
      <c r="H72" s="52"/>
      <c r="I72" s="52"/>
      <c r="J72" s="52">
        <v>5.2</v>
      </c>
      <c r="L72" s="6"/>
      <c r="M72" s="6"/>
      <c r="N72" s="6"/>
    </row>
    <row r="73" spans="1:14" ht="27.75" customHeight="1">
      <c r="A73" s="52"/>
      <c r="B73" s="60" t="s">
        <v>158</v>
      </c>
      <c r="C73" s="61">
        <v>992</v>
      </c>
      <c r="D73" s="62" t="s">
        <v>20</v>
      </c>
      <c r="E73" s="62"/>
      <c r="F73" s="62"/>
      <c r="G73" s="62"/>
      <c r="H73" s="52"/>
      <c r="I73" s="52"/>
      <c r="J73" s="50">
        <v>926.2</v>
      </c>
      <c r="K73" s="6"/>
      <c r="L73" s="6"/>
      <c r="M73" s="6"/>
      <c r="N73" s="6"/>
    </row>
    <row r="74" spans="1:14" ht="20.25">
      <c r="A74" s="52"/>
      <c r="B74" s="60" t="s">
        <v>191</v>
      </c>
      <c r="C74" s="61">
        <v>992</v>
      </c>
      <c r="D74" s="62" t="s">
        <v>20</v>
      </c>
      <c r="E74" s="62" t="s">
        <v>21</v>
      </c>
      <c r="F74" s="62"/>
      <c r="G74" s="62"/>
      <c r="H74" s="52" t="e">
        <f>#REF!+#REF!</f>
        <v>#REF!</v>
      </c>
      <c r="I74" s="52" t="e">
        <f>#REF!+#REF!</f>
        <v>#REF!</v>
      </c>
      <c r="J74" s="52">
        <v>824</v>
      </c>
      <c r="K74" s="6"/>
      <c r="L74" s="6"/>
      <c r="M74" s="6"/>
      <c r="N74" s="6"/>
    </row>
    <row r="75" spans="1:14" ht="20.25">
      <c r="A75" s="52"/>
      <c r="B75" s="60" t="s">
        <v>191</v>
      </c>
      <c r="C75" s="61">
        <v>992</v>
      </c>
      <c r="D75" s="62" t="s">
        <v>20</v>
      </c>
      <c r="E75" s="62" t="s">
        <v>21</v>
      </c>
      <c r="F75" s="62" t="s">
        <v>192</v>
      </c>
      <c r="G75" s="62"/>
      <c r="H75" s="52"/>
      <c r="I75" s="52"/>
      <c r="J75" s="52">
        <v>824</v>
      </c>
      <c r="K75" s="6"/>
      <c r="L75" s="6"/>
      <c r="M75" s="6"/>
      <c r="N75" s="6"/>
    </row>
    <row r="76" spans="1:10" ht="48" customHeight="1">
      <c r="A76" s="52"/>
      <c r="B76" s="60" t="s">
        <v>193</v>
      </c>
      <c r="C76" s="61">
        <v>992</v>
      </c>
      <c r="D76" s="62" t="s">
        <v>20</v>
      </c>
      <c r="E76" s="62" t="s">
        <v>21</v>
      </c>
      <c r="F76" s="62" t="s">
        <v>194</v>
      </c>
      <c r="G76" s="62"/>
      <c r="H76" s="52"/>
      <c r="I76" s="52"/>
      <c r="J76" s="52">
        <v>824</v>
      </c>
    </row>
    <row r="77" spans="1:10" ht="99" customHeight="1">
      <c r="A77" s="52"/>
      <c r="B77" s="60" t="s">
        <v>195</v>
      </c>
      <c r="C77" s="61">
        <v>992</v>
      </c>
      <c r="D77" s="62" t="s">
        <v>20</v>
      </c>
      <c r="E77" s="62" t="s">
        <v>21</v>
      </c>
      <c r="F77" s="62" t="s">
        <v>196</v>
      </c>
      <c r="G77" s="62"/>
      <c r="H77" s="52"/>
      <c r="I77" s="52"/>
      <c r="J77" s="52">
        <v>824</v>
      </c>
    </row>
    <row r="78" spans="1:10" ht="42.75" customHeight="1">
      <c r="A78" s="52"/>
      <c r="B78" s="60" t="s">
        <v>184</v>
      </c>
      <c r="C78" s="61">
        <v>992</v>
      </c>
      <c r="D78" s="62" t="s">
        <v>20</v>
      </c>
      <c r="E78" s="62" t="s">
        <v>149</v>
      </c>
      <c r="F78" s="62" t="s">
        <v>196</v>
      </c>
      <c r="G78" s="62" t="s">
        <v>181</v>
      </c>
      <c r="H78" s="52" t="e">
        <f>#REF!+#REF!</f>
        <v>#REF!</v>
      </c>
      <c r="I78" s="52" t="e">
        <f>#REF!+#REF!</f>
        <v>#REF!</v>
      </c>
      <c r="J78" s="52">
        <v>824</v>
      </c>
    </row>
    <row r="79" spans="1:10" ht="48.75" customHeight="1">
      <c r="A79" s="52"/>
      <c r="B79" s="60" t="s">
        <v>159</v>
      </c>
      <c r="C79" s="61">
        <v>992</v>
      </c>
      <c r="D79" s="62" t="s">
        <v>20</v>
      </c>
      <c r="E79" s="62" t="s">
        <v>149</v>
      </c>
      <c r="F79" s="62"/>
      <c r="G79" s="62"/>
      <c r="H79" s="52" t="e">
        <f>#REF!+#REF!</f>
        <v>#REF!</v>
      </c>
      <c r="I79" s="52" t="e">
        <f>#REF!+#REF!</f>
        <v>#REF!</v>
      </c>
      <c r="J79" s="52">
        <v>102.2</v>
      </c>
    </row>
    <row r="80" spans="1:10" ht="68.25" customHeight="1">
      <c r="A80" s="52"/>
      <c r="B80" s="60" t="s">
        <v>172</v>
      </c>
      <c r="C80" s="61">
        <v>992</v>
      </c>
      <c r="D80" s="62" t="s">
        <v>20</v>
      </c>
      <c r="E80" s="62" t="s">
        <v>149</v>
      </c>
      <c r="F80" s="62" t="s">
        <v>173</v>
      </c>
      <c r="G80" s="62"/>
      <c r="H80" s="52"/>
      <c r="I80" s="52"/>
      <c r="J80" s="52">
        <v>100.2</v>
      </c>
    </row>
    <row r="81" spans="1:10" ht="40.5">
      <c r="A81" s="52"/>
      <c r="B81" s="60" t="s">
        <v>174</v>
      </c>
      <c r="C81" s="61">
        <v>992</v>
      </c>
      <c r="D81" s="62" t="s">
        <v>20</v>
      </c>
      <c r="E81" s="62" t="s">
        <v>149</v>
      </c>
      <c r="F81" s="62" t="s">
        <v>175</v>
      </c>
      <c r="G81" s="62"/>
      <c r="H81" s="52"/>
      <c r="I81" s="52"/>
      <c r="J81" s="52">
        <v>100.2</v>
      </c>
    </row>
    <row r="82" spans="1:10" ht="35.25" customHeight="1">
      <c r="A82" s="52"/>
      <c r="B82" s="60" t="s">
        <v>236</v>
      </c>
      <c r="C82" s="61">
        <v>992</v>
      </c>
      <c r="D82" s="62" t="s">
        <v>20</v>
      </c>
      <c r="E82" s="62" t="s">
        <v>149</v>
      </c>
      <c r="F82" s="62" t="s">
        <v>175</v>
      </c>
      <c r="G82" s="62" t="s">
        <v>224</v>
      </c>
      <c r="H82" s="52" t="e">
        <f>#REF!+#REF!</f>
        <v>#REF!</v>
      </c>
      <c r="I82" s="52" t="e">
        <f>#REF!+#REF!</f>
        <v>#REF!</v>
      </c>
      <c r="J82" s="52">
        <v>100.2</v>
      </c>
    </row>
    <row r="83" spans="1:10" ht="20.25">
      <c r="A83" s="52"/>
      <c r="B83" s="60" t="s">
        <v>135</v>
      </c>
      <c r="C83" s="61">
        <v>992</v>
      </c>
      <c r="D83" s="62" t="s">
        <v>20</v>
      </c>
      <c r="E83" s="62" t="s">
        <v>149</v>
      </c>
      <c r="F83" s="62" t="s">
        <v>110</v>
      </c>
      <c r="G83" s="62"/>
      <c r="H83" s="52"/>
      <c r="I83" s="52"/>
      <c r="J83" s="52">
        <v>2</v>
      </c>
    </row>
    <row r="84" spans="1:10" ht="20.25">
      <c r="A84" s="52"/>
      <c r="B84" s="60" t="s">
        <v>125</v>
      </c>
      <c r="C84" s="61">
        <v>992</v>
      </c>
      <c r="D84" s="62" t="s">
        <v>20</v>
      </c>
      <c r="E84" s="62" t="s">
        <v>149</v>
      </c>
      <c r="F84" s="62" t="s">
        <v>126</v>
      </c>
      <c r="G84" s="62"/>
      <c r="H84" s="52">
        <f>H118</f>
        <v>31</v>
      </c>
      <c r="I84" s="52">
        <f>I118</f>
        <v>0</v>
      </c>
      <c r="J84" s="52">
        <v>2</v>
      </c>
    </row>
    <row r="85" spans="1:10" ht="93" customHeight="1">
      <c r="A85" s="52"/>
      <c r="B85" s="60" t="s">
        <v>197</v>
      </c>
      <c r="C85" s="61">
        <v>992</v>
      </c>
      <c r="D85" s="62" t="s">
        <v>20</v>
      </c>
      <c r="E85" s="62" t="s">
        <v>149</v>
      </c>
      <c r="F85" s="62" t="s">
        <v>198</v>
      </c>
      <c r="G85" s="62"/>
      <c r="H85" s="52"/>
      <c r="I85" s="52"/>
      <c r="J85" s="52">
        <v>2</v>
      </c>
    </row>
    <row r="86" spans="1:10" ht="21.75" customHeight="1">
      <c r="A86" s="52"/>
      <c r="B86" s="60" t="s">
        <v>184</v>
      </c>
      <c r="C86" s="61">
        <v>992</v>
      </c>
      <c r="D86" s="62" t="s">
        <v>20</v>
      </c>
      <c r="E86" s="62" t="s">
        <v>149</v>
      </c>
      <c r="F86" s="62" t="s">
        <v>198</v>
      </c>
      <c r="G86" s="62" t="s">
        <v>181</v>
      </c>
      <c r="H86" s="52"/>
      <c r="I86" s="52"/>
      <c r="J86" s="52">
        <v>2</v>
      </c>
    </row>
    <row r="87" spans="1:10" ht="20.25">
      <c r="A87" s="52"/>
      <c r="B87" s="60" t="s">
        <v>22</v>
      </c>
      <c r="C87" s="61">
        <v>992</v>
      </c>
      <c r="D87" s="62" t="s">
        <v>23</v>
      </c>
      <c r="E87" s="62" t="s">
        <v>17</v>
      </c>
      <c r="F87" s="62"/>
      <c r="G87" s="62"/>
      <c r="H87" s="52">
        <v>31</v>
      </c>
      <c r="I87" s="52"/>
      <c r="J87" s="50">
        <v>12595.5</v>
      </c>
    </row>
    <row r="88" spans="1:10" ht="20.25">
      <c r="A88" s="52"/>
      <c r="B88" s="60" t="s">
        <v>24</v>
      </c>
      <c r="C88" s="61">
        <v>992</v>
      </c>
      <c r="D88" s="62" t="s">
        <v>23</v>
      </c>
      <c r="E88" s="62" t="s">
        <v>18</v>
      </c>
      <c r="F88" s="62"/>
      <c r="G88" s="62"/>
      <c r="H88" s="52" t="e">
        <f>H89</f>
        <v>#REF!</v>
      </c>
      <c r="I88" s="52" t="e">
        <f>I89</f>
        <v>#REF!</v>
      </c>
      <c r="J88" s="52">
        <v>7627.6</v>
      </c>
    </row>
    <row r="89" spans="1:10" ht="31.5" customHeight="1">
      <c r="A89" s="52"/>
      <c r="B89" s="60" t="s">
        <v>109</v>
      </c>
      <c r="C89" s="61">
        <v>992</v>
      </c>
      <c r="D89" s="62" t="s">
        <v>23</v>
      </c>
      <c r="E89" s="62" t="s">
        <v>18</v>
      </c>
      <c r="F89" s="62" t="s">
        <v>137</v>
      </c>
      <c r="G89" s="62"/>
      <c r="H89" s="52" t="e">
        <f>H116</f>
        <v>#REF!</v>
      </c>
      <c r="I89" s="52" t="e">
        <f>I116</f>
        <v>#REF!</v>
      </c>
      <c r="J89" s="52">
        <v>7627.6</v>
      </c>
    </row>
    <row r="90" spans="1:10" ht="36.75" customHeight="1">
      <c r="A90" s="52"/>
      <c r="B90" s="60" t="s">
        <v>132</v>
      </c>
      <c r="C90" s="61">
        <v>992</v>
      </c>
      <c r="D90" s="62" t="s">
        <v>23</v>
      </c>
      <c r="E90" s="62" t="s">
        <v>18</v>
      </c>
      <c r="F90" s="62" t="s">
        <v>126</v>
      </c>
      <c r="G90" s="62"/>
      <c r="H90" s="52" t="e">
        <f>#REF!</f>
        <v>#REF!</v>
      </c>
      <c r="I90" s="52" t="e">
        <f>#REF!</f>
        <v>#REF!</v>
      </c>
      <c r="J90" s="52">
        <v>7627.6</v>
      </c>
    </row>
    <row r="91" spans="1:10" ht="82.5" customHeight="1">
      <c r="A91" s="52"/>
      <c r="B91" s="60" t="s">
        <v>199</v>
      </c>
      <c r="C91" s="61">
        <v>992</v>
      </c>
      <c r="D91" s="62" t="s">
        <v>23</v>
      </c>
      <c r="E91" s="62" t="s">
        <v>18</v>
      </c>
      <c r="F91" s="62" t="s">
        <v>138</v>
      </c>
      <c r="G91" s="62"/>
      <c r="H91" s="52">
        <f>H118</f>
        <v>31</v>
      </c>
      <c r="I91" s="52">
        <f>I118</f>
        <v>0</v>
      </c>
      <c r="J91" s="52">
        <v>2548.8</v>
      </c>
    </row>
    <row r="92" spans="1:10" ht="42" customHeight="1">
      <c r="A92" s="52"/>
      <c r="B92" s="60" t="s">
        <v>250</v>
      </c>
      <c r="C92" s="61">
        <v>992</v>
      </c>
      <c r="D92" s="62" t="s">
        <v>23</v>
      </c>
      <c r="E92" s="62" t="s">
        <v>18</v>
      </c>
      <c r="F92" s="62" t="s">
        <v>138</v>
      </c>
      <c r="G92" s="62" t="s">
        <v>240</v>
      </c>
      <c r="H92" s="52" t="e">
        <f>H119</f>
        <v>#REF!</v>
      </c>
      <c r="I92" s="52" t="e">
        <f>I119</f>
        <v>#REF!</v>
      </c>
      <c r="J92" s="52">
        <v>2548.8</v>
      </c>
    </row>
    <row r="93" spans="1:10" ht="64.5" customHeight="1">
      <c r="A93" s="52"/>
      <c r="B93" s="60" t="s">
        <v>226</v>
      </c>
      <c r="C93" s="61">
        <v>992</v>
      </c>
      <c r="D93" s="62" t="s">
        <v>23</v>
      </c>
      <c r="E93" s="62" t="s">
        <v>18</v>
      </c>
      <c r="F93" s="62" t="s">
        <v>227</v>
      </c>
      <c r="G93" s="62"/>
      <c r="H93" s="52"/>
      <c r="I93" s="52"/>
      <c r="J93" s="52">
        <v>4278.8</v>
      </c>
    </row>
    <row r="94" spans="1:10" ht="25.5" customHeight="1">
      <c r="A94" s="52"/>
      <c r="B94" s="60" t="s">
        <v>111</v>
      </c>
      <c r="C94" s="61">
        <v>992</v>
      </c>
      <c r="D94" s="62" t="s">
        <v>23</v>
      </c>
      <c r="E94" s="62" t="s">
        <v>18</v>
      </c>
      <c r="F94" s="62" t="s">
        <v>227</v>
      </c>
      <c r="G94" s="62" t="s">
        <v>181</v>
      </c>
      <c r="H94" s="52"/>
      <c r="I94" s="52"/>
      <c r="J94" s="52">
        <v>4278.8</v>
      </c>
    </row>
    <row r="95" spans="1:10" ht="72.75" customHeight="1">
      <c r="A95" s="52"/>
      <c r="B95" s="60" t="s">
        <v>228</v>
      </c>
      <c r="C95" s="61">
        <v>992</v>
      </c>
      <c r="D95" s="62" t="s">
        <v>23</v>
      </c>
      <c r="E95" s="62" t="s">
        <v>18</v>
      </c>
      <c r="F95" s="62" t="s">
        <v>229</v>
      </c>
      <c r="G95" s="62"/>
      <c r="H95" s="52"/>
      <c r="I95" s="52"/>
      <c r="J95" s="52">
        <v>800</v>
      </c>
    </row>
    <row r="96" spans="1:10" ht="25.5" customHeight="1">
      <c r="A96" s="52"/>
      <c r="B96" s="60" t="s">
        <v>111</v>
      </c>
      <c r="C96" s="61">
        <v>992</v>
      </c>
      <c r="D96" s="62" t="s">
        <v>23</v>
      </c>
      <c r="E96" s="62" t="s">
        <v>18</v>
      </c>
      <c r="F96" s="62" t="s">
        <v>229</v>
      </c>
      <c r="G96" s="62" t="s">
        <v>181</v>
      </c>
      <c r="H96" s="52"/>
      <c r="I96" s="52"/>
      <c r="J96" s="52">
        <v>800</v>
      </c>
    </row>
    <row r="97" spans="1:10" ht="35.25" customHeight="1">
      <c r="A97" s="52"/>
      <c r="B97" s="60" t="s">
        <v>115</v>
      </c>
      <c r="C97" s="61">
        <v>992</v>
      </c>
      <c r="D97" s="62" t="s">
        <v>23</v>
      </c>
      <c r="E97" s="62" t="s">
        <v>19</v>
      </c>
      <c r="F97" s="62"/>
      <c r="G97" s="62"/>
      <c r="H97" s="52">
        <v>31</v>
      </c>
      <c r="I97" s="52"/>
      <c r="J97" s="52">
        <v>3597.9</v>
      </c>
    </row>
    <row r="98" spans="1:10" ht="30" customHeight="1">
      <c r="A98" s="52"/>
      <c r="B98" s="60" t="s">
        <v>115</v>
      </c>
      <c r="C98" s="61">
        <v>992</v>
      </c>
      <c r="D98" s="62" t="s">
        <v>23</v>
      </c>
      <c r="E98" s="62" t="s">
        <v>19</v>
      </c>
      <c r="F98" s="62" t="s">
        <v>116</v>
      </c>
      <c r="G98" s="62"/>
      <c r="H98" s="52" t="e">
        <f>#REF!</f>
        <v>#REF!</v>
      </c>
      <c r="I98" s="52" t="e">
        <f>#REF!</f>
        <v>#REF!</v>
      </c>
      <c r="J98" s="52">
        <v>970.5</v>
      </c>
    </row>
    <row r="99" spans="1:10" ht="33.75" customHeight="1">
      <c r="A99" s="52"/>
      <c r="B99" s="60" t="s">
        <v>117</v>
      </c>
      <c r="C99" s="61">
        <v>992</v>
      </c>
      <c r="D99" s="62" t="s">
        <v>23</v>
      </c>
      <c r="E99" s="62" t="s">
        <v>19</v>
      </c>
      <c r="F99" s="62" t="s">
        <v>118</v>
      </c>
      <c r="G99" s="62"/>
      <c r="H99" s="52" t="e">
        <f>H100</f>
        <v>#REF!</v>
      </c>
      <c r="I99" s="52" t="e">
        <f>I100</f>
        <v>#REF!</v>
      </c>
      <c r="J99" s="52">
        <v>337</v>
      </c>
    </row>
    <row r="100" spans="1:10" ht="42.75" customHeight="1">
      <c r="A100" s="52"/>
      <c r="B100" s="60" t="s">
        <v>184</v>
      </c>
      <c r="C100" s="61">
        <v>992</v>
      </c>
      <c r="D100" s="62" t="s">
        <v>23</v>
      </c>
      <c r="E100" s="62" t="s">
        <v>19</v>
      </c>
      <c r="F100" s="62" t="s">
        <v>118</v>
      </c>
      <c r="G100" s="62" t="s">
        <v>181</v>
      </c>
      <c r="H100" s="52" t="e">
        <f>#REF!</f>
        <v>#REF!</v>
      </c>
      <c r="I100" s="52" t="e">
        <f>#REF!</f>
        <v>#REF!</v>
      </c>
      <c r="J100" s="52">
        <v>337</v>
      </c>
    </row>
    <row r="101" spans="1:10" ht="38.25" customHeight="1">
      <c r="A101" s="52"/>
      <c r="B101" s="60" t="s">
        <v>164</v>
      </c>
      <c r="C101" s="61">
        <v>992</v>
      </c>
      <c r="D101" s="62" t="s">
        <v>23</v>
      </c>
      <c r="E101" s="62" t="s">
        <v>19</v>
      </c>
      <c r="F101" s="62" t="s">
        <v>165</v>
      </c>
      <c r="G101" s="62"/>
      <c r="H101" s="52" t="e">
        <f>H102</f>
        <v>#REF!</v>
      </c>
      <c r="I101" s="52" t="e">
        <f>I102</f>
        <v>#REF!</v>
      </c>
      <c r="J101" s="52">
        <v>123.6</v>
      </c>
    </row>
    <row r="102" spans="1:10" ht="48.75" customHeight="1">
      <c r="A102" s="52"/>
      <c r="B102" s="60" t="s">
        <v>184</v>
      </c>
      <c r="C102" s="61">
        <v>992</v>
      </c>
      <c r="D102" s="62" t="s">
        <v>23</v>
      </c>
      <c r="E102" s="62" t="s">
        <v>19</v>
      </c>
      <c r="F102" s="62" t="s">
        <v>165</v>
      </c>
      <c r="G102" s="62" t="s">
        <v>181</v>
      </c>
      <c r="H102" s="52" t="e">
        <f>#REF!</f>
        <v>#REF!</v>
      </c>
      <c r="I102" s="52" t="e">
        <f>#REF!</f>
        <v>#REF!</v>
      </c>
      <c r="J102" s="52">
        <v>123.6</v>
      </c>
    </row>
    <row r="103" spans="1:10" ht="48.75" customHeight="1">
      <c r="A103" s="52"/>
      <c r="B103" s="60" t="s">
        <v>237</v>
      </c>
      <c r="C103" s="61">
        <v>992</v>
      </c>
      <c r="D103" s="62" t="s">
        <v>23</v>
      </c>
      <c r="E103" s="62" t="s">
        <v>19</v>
      </c>
      <c r="F103" s="62" t="s">
        <v>238</v>
      </c>
      <c r="G103" s="62"/>
      <c r="H103" s="52"/>
      <c r="I103" s="52"/>
      <c r="J103" s="52">
        <v>20</v>
      </c>
    </row>
    <row r="104" spans="1:10" ht="48.75" customHeight="1">
      <c r="A104" s="52"/>
      <c r="B104" s="60" t="s">
        <v>184</v>
      </c>
      <c r="C104" s="61">
        <v>992</v>
      </c>
      <c r="D104" s="62" t="s">
        <v>23</v>
      </c>
      <c r="E104" s="62" t="s">
        <v>19</v>
      </c>
      <c r="F104" s="62" t="s">
        <v>238</v>
      </c>
      <c r="G104" s="62" t="s">
        <v>181</v>
      </c>
      <c r="H104" s="52"/>
      <c r="I104" s="52"/>
      <c r="J104" s="52">
        <v>20</v>
      </c>
    </row>
    <row r="105" spans="1:10" ht="54.75" customHeight="1">
      <c r="A105" s="52"/>
      <c r="B105" s="60" t="s">
        <v>119</v>
      </c>
      <c r="C105" s="61">
        <v>992</v>
      </c>
      <c r="D105" s="62" t="s">
        <v>23</v>
      </c>
      <c r="E105" s="62" t="s">
        <v>19</v>
      </c>
      <c r="F105" s="62" t="s">
        <v>120</v>
      </c>
      <c r="G105" s="62"/>
      <c r="H105" s="52" t="e">
        <f>H106</f>
        <v>#REF!</v>
      </c>
      <c r="I105" s="52" t="e">
        <f>I106</f>
        <v>#REF!</v>
      </c>
      <c r="J105" s="52">
        <v>1317.3</v>
      </c>
    </row>
    <row r="106" spans="1:10" ht="56.25" customHeight="1">
      <c r="A106" s="52"/>
      <c r="B106" s="60" t="s">
        <v>184</v>
      </c>
      <c r="C106" s="61">
        <v>992</v>
      </c>
      <c r="D106" s="62" t="s">
        <v>23</v>
      </c>
      <c r="E106" s="62" t="s">
        <v>19</v>
      </c>
      <c r="F106" s="62" t="s">
        <v>120</v>
      </c>
      <c r="G106" s="62" t="s">
        <v>181</v>
      </c>
      <c r="H106" s="52" t="e">
        <f>#REF!</f>
        <v>#REF!</v>
      </c>
      <c r="I106" s="52" t="e">
        <f>#REF!</f>
        <v>#REF!</v>
      </c>
      <c r="J106" s="52">
        <v>1109.9</v>
      </c>
    </row>
    <row r="107" spans="1:10" ht="41.25" customHeight="1">
      <c r="A107" s="52"/>
      <c r="B107" s="60" t="s">
        <v>250</v>
      </c>
      <c r="C107" s="61">
        <v>992</v>
      </c>
      <c r="D107" s="62" t="s">
        <v>23</v>
      </c>
      <c r="E107" s="62" t="s">
        <v>19</v>
      </c>
      <c r="F107" s="62" t="s">
        <v>120</v>
      </c>
      <c r="G107" s="62" t="s">
        <v>240</v>
      </c>
      <c r="H107" s="52"/>
      <c r="I107" s="52"/>
      <c r="J107" s="52">
        <v>200</v>
      </c>
    </row>
    <row r="108" spans="1:10" ht="42" customHeight="1">
      <c r="A108" s="52"/>
      <c r="B108" s="60" t="s">
        <v>109</v>
      </c>
      <c r="C108" s="61">
        <v>992</v>
      </c>
      <c r="D108" s="62" t="s">
        <v>23</v>
      </c>
      <c r="E108" s="62" t="s">
        <v>19</v>
      </c>
      <c r="F108" s="62" t="s">
        <v>110</v>
      </c>
      <c r="G108" s="62"/>
      <c r="H108" s="52" t="e">
        <f>H112</f>
        <v>#REF!</v>
      </c>
      <c r="I108" s="52" t="e">
        <f>I112</f>
        <v>#REF!</v>
      </c>
      <c r="J108" s="52">
        <v>1800</v>
      </c>
    </row>
    <row r="109" spans="1:10" ht="34.5" customHeight="1">
      <c r="A109" s="52"/>
      <c r="B109" s="60" t="s">
        <v>132</v>
      </c>
      <c r="C109" s="61">
        <v>992</v>
      </c>
      <c r="D109" s="62" t="s">
        <v>23</v>
      </c>
      <c r="E109" s="62" t="s">
        <v>19</v>
      </c>
      <c r="F109" s="62" t="s">
        <v>126</v>
      </c>
      <c r="G109" s="62"/>
      <c r="H109" s="52" t="e">
        <f>#REF!</f>
        <v>#REF!</v>
      </c>
      <c r="I109" s="52" t="e">
        <f>#REF!</f>
        <v>#REF!</v>
      </c>
      <c r="J109" s="52">
        <v>1800</v>
      </c>
    </row>
    <row r="110" spans="1:10" ht="63.75" customHeight="1">
      <c r="A110" s="52"/>
      <c r="B110" s="60" t="s">
        <v>239</v>
      </c>
      <c r="C110" s="61">
        <v>992</v>
      </c>
      <c r="D110" s="62" t="s">
        <v>23</v>
      </c>
      <c r="E110" s="62" t="s">
        <v>19</v>
      </c>
      <c r="F110" s="62" t="s">
        <v>127</v>
      </c>
      <c r="G110" s="62"/>
      <c r="H110" s="52" t="e">
        <f>H111</f>
        <v>#REF!</v>
      </c>
      <c r="I110" s="52" t="e">
        <f>I111</f>
        <v>#REF!</v>
      </c>
      <c r="J110" s="52">
        <v>1800</v>
      </c>
    </row>
    <row r="111" spans="1:10" ht="49.5" customHeight="1">
      <c r="A111" s="52"/>
      <c r="B111" s="60" t="s">
        <v>250</v>
      </c>
      <c r="C111" s="61">
        <v>992</v>
      </c>
      <c r="D111" s="62" t="s">
        <v>23</v>
      </c>
      <c r="E111" s="62" t="s">
        <v>19</v>
      </c>
      <c r="F111" s="62" t="s">
        <v>127</v>
      </c>
      <c r="G111" s="62" t="s">
        <v>240</v>
      </c>
      <c r="H111" s="52" t="e">
        <f>#REF!</f>
        <v>#REF!</v>
      </c>
      <c r="I111" s="52" t="e">
        <f>#REF!</f>
        <v>#REF!</v>
      </c>
      <c r="J111" s="52">
        <v>1800</v>
      </c>
    </row>
    <row r="112" spans="1:10" ht="51" customHeight="1">
      <c r="A112" s="52"/>
      <c r="B112" s="60" t="s">
        <v>212</v>
      </c>
      <c r="C112" s="61">
        <v>992</v>
      </c>
      <c r="D112" s="62" t="s">
        <v>23</v>
      </c>
      <c r="E112" s="62" t="s">
        <v>23</v>
      </c>
      <c r="F112" s="62"/>
      <c r="G112" s="62"/>
      <c r="H112" s="52" t="e">
        <f>#REF!</f>
        <v>#REF!</v>
      </c>
      <c r="I112" s="52" t="e">
        <f>#REF!</f>
        <v>#REF!</v>
      </c>
      <c r="J112" s="52">
        <v>1370</v>
      </c>
    </row>
    <row r="113" spans="1:10" ht="24" customHeight="1">
      <c r="A113" s="52"/>
      <c r="B113" s="60" t="s">
        <v>115</v>
      </c>
      <c r="C113" s="61">
        <v>992</v>
      </c>
      <c r="D113" s="62" t="s">
        <v>23</v>
      </c>
      <c r="E113" s="62" t="s">
        <v>23</v>
      </c>
      <c r="F113" s="62" t="s">
        <v>116</v>
      </c>
      <c r="G113" s="62"/>
      <c r="H113" s="52" t="e">
        <f>H115</f>
        <v>#REF!</v>
      </c>
      <c r="I113" s="52" t="e">
        <f>I115</f>
        <v>#REF!</v>
      </c>
      <c r="J113" s="52">
        <v>1370</v>
      </c>
    </row>
    <row r="114" spans="1:10" ht="57" customHeight="1">
      <c r="A114" s="52"/>
      <c r="B114" s="60" t="s">
        <v>204</v>
      </c>
      <c r="C114" s="61">
        <v>992</v>
      </c>
      <c r="D114" s="62" t="s">
        <v>23</v>
      </c>
      <c r="E114" s="62" t="s">
        <v>23</v>
      </c>
      <c r="F114" s="62" t="s">
        <v>213</v>
      </c>
      <c r="G114" s="62"/>
      <c r="H114" s="52" t="e">
        <f>#REF!</f>
        <v>#REF!</v>
      </c>
      <c r="I114" s="52" t="e">
        <f>#REF!</f>
        <v>#REF!</v>
      </c>
      <c r="J114" s="52">
        <v>1370</v>
      </c>
    </row>
    <row r="115" spans="1:10" ht="83.25" customHeight="1">
      <c r="A115" s="52"/>
      <c r="B115" s="60" t="s">
        <v>214</v>
      </c>
      <c r="C115" s="61">
        <v>992</v>
      </c>
      <c r="D115" s="62" t="s">
        <v>23</v>
      </c>
      <c r="E115" s="62" t="s">
        <v>23</v>
      </c>
      <c r="F115" s="62" t="s">
        <v>213</v>
      </c>
      <c r="G115" s="62" t="s">
        <v>215</v>
      </c>
      <c r="H115" s="52" t="e">
        <f>#REF!</f>
        <v>#REF!</v>
      </c>
      <c r="I115" s="52" t="e">
        <f>#REF!</f>
        <v>#REF!</v>
      </c>
      <c r="J115" s="52">
        <v>1370</v>
      </c>
    </row>
    <row r="116" spans="1:10" ht="27.75" customHeight="1">
      <c r="A116" s="52"/>
      <c r="B116" s="60" t="s">
        <v>139</v>
      </c>
      <c r="C116" s="61">
        <v>992</v>
      </c>
      <c r="D116" s="62" t="s">
        <v>140</v>
      </c>
      <c r="E116" s="62" t="s">
        <v>17</v>
      </c>
      <c r="F116" s="62"/>
      <c r="G116" s="62"/>
      <c r="H116" s="52" t="e">
        <f>#REF!</f>
        <v>#REF!</v>
      </c>
      <c r="I116" s="52" t="e">
        <f>#REF!</f>
        <v>#REF!</v>
      </c>
      <c r="J116" s="50">
        <v>148.9</v>
      </c>
    </row>
    <row r="117" spans="1:10" ht="48.75" customHeight="1">
      <c r="A117" s="52"/>
      <c r="B117" s="60" t="s">
        <v>141</v>
      </c>
      <c r="C117" s="61">
        <v>992</v>
      </c>
      <c r="D117" s="62" t="s">
        <v>140</v>
      </c>
      <c r="E117" s="62" t="s">
        <v>140</v>
      </c>
      <c r="F117" s="62"/>
      <c r="G117" s="62"/>
      <c r="H117" s="52" t="e">
        <f>#REF!</f>
        <v>#REF!</v>
      </c>
      <c r="I117" s="52" t="e">
        <f>#REF!</f>
        <v>#REF!</v>
      </c>
      <c r="J117" s="52">
        <v>148.9</v>
      </c>
    </row>
    <row r="118" spans="1:10" ht="30.75" customHeight="1">
      <c r="A118" s="52"/>
      <c r="B118" s="60" t="s">
        <v>109</v>
      </c>
      <c r="C118" s="61">
        <v>992</v>
      </c>
      <c r="D118" s="62" t="s">
        <v>140</v>
      </c>
      <c r="E118" s="62" t="s">
        <v>140</v>
      </c>
      <c r="F118" s="62" t="s">
        <v>110</v>
      </c>
      <c r="G118" s="62"/>
      <c r="H118" s="52">
        <v>31</v>
      </c>
      <c r="I118" s="52"/>
      <c r="J118" s="52">
        <v>148.9</v>
      </c>
    </row>
    <row r="119" spans="1:10" ht="36" customHeight="1">
      <c r="A119" s="52"/>
      <c r="B119" s="60" t="s">
        <v>132</v>
      </c>
      <c r="C119" s="61">
        <v>992</v>
      </c>
      <c r="D119" s="62" t="s">
        <v>140</v>
      </c>
      <c r="E119" s="62" t="s">
        <v>140</v>
      </c>
      <c r="F119" s="62" t="s">
        <v>126</v>
      </c>
      <c r="G119" s="62"/>
      <c r="H119" s="52" t="e">
        <f>H120</f>
        <v>#REF!</v>
      </c>
      <c r="I119" s="52" t="e">
        <f>I120</f>
        <v>#REF!</v>
      </c>
      <c r="J119" s="52">
        <v>148.9</v>
      </c>
    </row>
    <row r="120" spans="1:10" ht="112.5" customHeight="1">
      <c r="A120" s="52"/>
      <c r="B120" s="60" t="s">
        <v>201</v>
      </c>
      <c r="C120" s="61">
        <v>992</v>
      </c>
      <c r="D120" s="62" t="s">
        <v>140</v>
      </c>
      <c r="E120" s="62" t="s">
        <v>140</v>
      </c>
      <c r="F120" s="62" t="s">
        <v>200</v>
      </c>
      <c r="G120" s="62"/>
      <c r="H120" s="52" t="e">
        <f>#REF!</f>
        <v>#REF!</v>
      </c>
      <c r="I120" s="52" t="e">
        <f>#REF!</f>
        <v>#REF!</v>
      </c>
      <c r="J120" s="52">
        <v>148.9</v>
      </c>
    </row>
    <row r="121" spans="1:10" ht="43.5" customHeight="1">
      <c r="A121" s="52"/>
      <c r="B121" s="60" t="s">
        <v>184</v>
      </c>
      <c r="C121" s="61">
        <v>992</v>
      </c>
      <c r="D121" s="62" t="s">
        <v>140</v>
      </c>
      <c r="E121" s="62" t="s">
        <v>140</v>
      </c>
      <c r="F121" s="62" t="s">
        <v>200</v>
      </c>
      <c r="G121" s="62" t="s">
        <v>181</v>
      </c>
      <c r="H121" s="52"/>
      <c r="I121" s="52"/>
      <c r="J121" s="52">
        <v>148.9</v>
      </c>
    </row>
    <row r="122" spans="1:10" ht="39.75" customHeight="1">
      <c r="A122" s="52"/>
      <c r="B122" s="60" t="s">
        <v>202</v>
      </c>
      <c r="C122" s="61">
        <v>992</v>
      </c>
      <c r="D122" s="62" t="s">
        <v>98</v>
      </c>
      <c r="E122" s="62" t="s">
        <v>17</v>
      </c>
      <c r="F122" s="62"/>
      <c r="G122" s="62"/>
      <c r="H122" s="52">
        <v>31</v>
      </c>
      <c r="I122" s="52"/>
      <c r="J122" s="50">
        <v>2241.7</v>
      </c>
    </row>
    <row r="123" spans="1:10" ht="29.25" customHeight="1">
      <c r="A123" s="52"/>
      <c r="B123" s="60" t="s">
        <v>99</v>
      </c>
      <c r="C123" s="61">
        <v>992</v>
      </c>
      <c r="D123" s="62" t="s">
        <v>98</v>
      </c>
      <c r="E123" s="62" t="s">
        <v>16</v>
      </c>
      <c r="F123" s="62"/>
      <c r="G123" s="62"/>
      <c r="H123" s="52" t="e">
        <f>#REF!</f>
        <v>#REF!</v>
      </c>
      <c r="I123" s="52" t="e">
        <f>#REF!</f>
        <v>#REF!</v>
      </c>
      <c r="J123" s="52">
        <v>2241.7</v>
      </c>
    </row>
    <row r="124" spans="1:10" ht="45.75" customHeight="1">
      <c r="A124" s="52"/>
      <c r="B124" s="60" t="s">
        <v>203</v>
      </c>
      <c r="C124" s="61">
        <v>992</v>
      </c>
      <c r="D124" s="62" t="s">
        <v>98</v>
      </c>
      <c r="E124" s="62" t="s">
        <v>16</v>
      </c>
      <c r="F124" s="62" t="s">
        <v>100</v>
      </c>
      <c r="G124" s="62"/>
      <c r="H124" s="52" t="e">
        <f>H131</f>
        <v>#REF!</v>
      </c>
      <c r="I124" s="52" t="e">
        <f>I131</f>
        <v>#REF!</v>
      </c>
      <c r="J124" s="52">
        <v>1719.8</v>
      </c>
    </row>
    <row r="125" spans="1:10" ht="68.25" customHeight="1">
      <c r="A125" s="52"/>
      <c r="B125" s="60" t="s">
        <v>101</v>
      </c>
      <c r="C125" s="61">
        <v>992</v>
      </c>
      <c r="D125" s="62" t="s">
        <v>98</v>
      </c>
      <c r="E125" s="62" t="s">
        <v>16</v>
      </c>
      <c r="F125" s="62" t="s">
        <v>121</v>
      </c>
      <c r="G125" s="62"/>
      <c r="H125" s="52" t="e">
        <f>#REF!</f>
        <v>#REF!</v>
      </c>
      <c r="I125" s="52" t="e">
        <f>#REF!</f>
        <v>#REF!</v>
      </c>
      <c r="J125" s="52">
        <v>1719.8</v>
      </c>
    </row>
    <row r="126" spans="1:10" ht="64.5" customHeight="1">
      <c r="A126" s="52"/>
      <c r="B126" s="60" t="s">
        <v>204</v>
      </c>
      <c r="C126" s="61">
        <v>992</v>
      </c>
      <c r="D126" s="62" t="s">
        <v>98</v>
      </c>
      <c r="E126" s="62" t="s">
        <v>16</v>
      </c>
      <c r="F126" s="62" t="s">
        <v>170</v>
      </c>
      <c r="G126" s="62"/>
      <c r="H126" s="52" t="e">
        <f>#REF!</f>
        <v>#REF!</v>
      </c>
      <c r="I126" s="52" t="e">
        <f>#REF!</f>
        <v>#REF!</v>
      </c>
      <c r="J126" s="52">
        <v>1719.8</v>
      </c>
    </row>
    <row r="127" spans="1:10" ht="33.75" customHeight="1">
      <c r="A127" s="52"/>
      <c r="B127" s="60" t="s">
        <v>210</v>
      </c>
      <c r="C127" s="61">
        <v>992</v>
      </c>
      <c r="D127" s="62" t="s">
        <v>98</v>
      </c>
      <c r="E127" s="62" t="s">
        <v>16</v>
      </c>
      <c r="F127" s="62" t="s">
        <v>170</v>
      </c>
      <c r="G127" s="62" t="s">
        <v>211</v>
      </c>
      <c r="H127" s="52" t="e">
        <f>#REF!</f>
        <v>#REF!</v>
      </c>
      <c r="I127" s="52" t="e">
        <f>#REF!</f>
        <v>#REF!</v>
      </c>
      <c r="J127" s="52">
        <v>1089.7</v>
      </c>
    </row>
    <row r="128" spans="1:10" ht="54" customHeight="1">
      <c r="A128" s="52"/>
      <c r="B128" s="60" t="s">
        <v>184</v>
      </c>
      <c r="C128" s="61">
        <v>992</v>
      </c>
      <c r="D128" s="62" t="s">
        <v>98</v>
      </c>
      <c r="E128" s="62" t="s">
        <v>16</v>
      </c>
      <c r="F128" s="62" t="s">
        <v>170</v>
      </c>
      <c r="G128" s="62" t="s">
        <v>181</v>
      </c>
      <c r="H128" s="52" t="e">
        <f>#REF!</f>
        <v>#REF!</v>
      </c>
      <c r="I128" s="52" t="e">
        <f>#REF!</f>
        <v>#REF!</v>
      </c>
      <c r="J128" s="52">
        <v>610.1</v>
      </c>
    </row>
    <row r="129" spans="1:10" ht="39.75" customHeight="1">
      <c r="A129" s="52"/>
      <c r="B129" s="60" t="s">
        <v>182</v>
      </c>
      <c r="C129" s="61">
        <v>992</v>
      </c>
      <c r="D129" s="62" t="s">
        <v>98</v>
      </c>
      <c r="E129" s="62" t="s">
        <v>16</v>
      </c>
      <c r="F129" s="62" t="s">
        <v>170</v>
      </c>
      <c r="G129" s="62" t="s">
        <v>183</v>
      </c>
      <c r="H129" s="52" t="e">
        <f>#REF!</f>
        <v>#REF!</v>
      </c>
      <c r="I129" s="52" t="e">
        <f>#REF!</f>
        <v>#REF!</v>
      </c>
      <c r="J129" s="52">
        <v>20</v>
      </c>
    </row>
    <row r="130" spans="1:10" ht="94.5" customHeight="1">
      <c r="A130" s="52"/>
      <c r="B130" s="60" t="s">
        <v>217</v>
      </c>
      <c r="C130" s="61">
        <v>992</v>
      </c>
      <c r="D130" s="62" t="s">
        <v>98</v>
      </c>
      <c r="E130" s="62" t="s">
        <v>16</v>
      </c>
      <c r="F130" s="62" t="s">
        <v>218</v>
      </c>
      <c r="G130" s="62"/>
      <c r="H130" s="52" t="e">
        <f>#REF!</f>
        <v>#REF!</v>
      </c>
      <c r="I130" s="52" t="e">
        <f>#REF!</f>
        <v>#REF!</v>
      </c>
      <c r="J130" s="52">
        <v>71.9</v>
      </c>
    </row>
    <row r="131" spans="1:10" ht="42" customHeight="1">
      <c r="A131" s="52"/>
      <c r="B131" s="60" t="s">
        <v>219</v>
      </c>
      <c r="C131" s="61">
        <v>992</v>
      </c>
      <c r="D131" s="62" t="s">
        <v>98</v>
      </c>
      <c r="E131" s="62" t="s">
        <v>16</v>
      </c>
      <c r="F131" s="62" t="s">
        <v>220</v>
      </c>
      <c r="G131" s="62" t="s">
        <v>211</v>
      </c>
      <c r="H131" s="52" t="e">
        <f>#REF!</f>
        <v>#REF!</v>
      </c>
      <c r="I131" s="52" t="e">
        <f>#REF!</f>
        <v>#REF!</v>
      </c>
      <c r="J131" s="52">
        <v>71.9</v>
      </c>
    </row>
    <row r="132" spans="1:10" ht="46.5" customHeight="1">
      <c r="A132" s="52"/>
      <c r="B132" s="60" t="s">
        <v>122</v>
      </c>
      <c r="C132" s="61">
        <v>992</v>
      </c>
      <c r="D132" s="62" t="s">
        <v>98</v>
      </c>
      <c r="E132" s="62" t="s">
        <v>16</v>
      </c>
      <c r="F132" s="62" t="s">
        <v>123</v>
      </c>
      <c r="G132" s="62"/>
      <c r="H132" s="52" t="e">
        <f>#REF!</f>
        <v>#REF!</v>
      </c>
      <c r="I132" s="52" t="e">
        <f>#REF!</f>
        <v>#REF!</v>
      </c>
      <c r="J132" s="52">
        <v>288.8</v>
      </c>
    </row>
    <row r="133" spans="1:10" ht="39" customHeight="1">
      <c r="A133" s="52"/>
      <c r="B133" s="60" t="s">
        <v>101</v>
      </c>
      <c r="C133" s="61">
        <v>992</v>
      </c>
      <c r="D133" s="62" t="s">
        <v>98</v>
      </c>
      <c r="E133" s="62" t="s">
        <v>16</v>
      </c>
      <c r="F133" s="62" t="s">
        <v>124</v>
      </c>
      <c r="G133" s="62"/>
      <c r="H133" s="52" t="e">
        <f>#REF!</f>
        <v>#REF!</v>
      </c>
      <c r="I133" s="52" t="e">
        <f>#REF!</f>
        <v>#REF!</v>
      </c>
      <c r="J133" s="52">
        <v>288.8</v>
      </c>
    </row>
    <row r="134" spans="1:10" ht="42.75" customHeight="1">
      <c r="A134" s="52"/>
      <c r="B134" s="60" t="s">
        <v>210</v>
      </c>
      <c r="C134" s="61">
        <v>992</v>
      </c>
      <c r="D134" s="62" t="s">
        <v>98</v>
      </c>
      <c r="E134" s="62" t="s">
        <v>16</v>
      </c>
      <c r="F134" s="62" t="s">
        <v>221</v>
      </c>
      <c r="G134" s="62" t="s">
        <v>211</v>
      </c>
      <c r="H134" s="52" t="e">
        <f>#REF!</f>
        <v>#REF!</v>
      </c>
      <c r="I134" s="52" t="e">
        <f>#REF!</f>
        <v>#REF!</v>
      </c>
      <c r="J134" s="52">
        <v>174.5</v>
      </c>
    </row>
    <row r="135" spans="1:10" ht="54" customHeight="1">
      <c r="A135" s="52"/>
      <c r="B135" s="60" t="s">
        <v>184</v>
      </c>
      <c r="C135" s="61">
        <v>992</v>
      </c>
      <c r="D135" s="62" t="s">
        <v>98</v>
      </c>
      <c r="E135" s="62" t="s">
        <v>16</v>
      </c>
      <c r="F135" s="62" t="s">
        <v>124</v>
      </c>
      <c r="G135" s="62" t="s">
        <v>181</v>
      </c>
      <c r="H135" s="52" t="e">
        <f>#REF!</f>
        <v>#REF!</v>
      </c>
      <c r="I135" s="52" t="e">
        <f>#REF!</f>
        <v>#REF!</v>
      </c>
      <c r="J135" s="52">
        <v>109.1</v>
      </c>
    </row>
    <row r="136" spans="1:10" ht="20.25">
      <c r="A136" s="52"/>
      <c r="B136" s="60" t="s">
        <v>182</v>
      </c>
      <c r="C136" s="61">
        <v>992</v>
      </c>
      <c r="D136" s="62" t="s">
        <v>98</v>
      </c>
      <c r="E136" s="62" t="s">
        <v>16</v>
      </c>
      <c r="F136" s="62" t="s">
        <v>221</v>
      </c>
      <c r="G136" s="62" t="s">
        <v>183</v>
      </c>
      <c r="H136" s="52" t="e">
        <f>#REF!</f>
        <v>#REF!</v>
      </c>
      <c r="I136" s="52" t="e">
        <f>#REF!</f>
        <v>#REF!</v>
      </c>
      <c r="J136" s="52">
        <v>5.2</v>
      </c>
    </row>
    <row r="137" spans="1:10" ht="57" customHeight="1">
      <c r="A137" s="52"/>
      <c r="B137" s="60" t="s">
        <v>142</v>
      </c>
      <c r="C137" s="61">
        <v>992</v>
      </c>
      <c r="D137" s="62" t="s">
        <v>98</v>
      </c>
      <c r="E137" s="62" t="s">
        <v>16</v>
      </c>
      <c r="F137" s="62" t="s">
        <v>143</v>
      </c>
      <c r="G137" s="62"/>
      <c r="H137" s="52" t="e">
        <f>H139</f>
        <v>#REF!</v>
      </c>
      <c r="I137" s="52" t="e">
        <f>I139</f>
        <v>#REF!</v>
      </c>
      <c r="J137" s="52">
        <v>20</v>
      </c>
    </row>
    <row r="138" spans="1:10" ht="40.5">
      <c r="A138" s="52"/>
      <c r="B138" s="60" t="s">
        <v>144</v>
      </c>
      <c r="C138" s="61">
        <v>992</v>
      </c>
      <c r="D138" s="62" t="s">
        <v>98</v>
      </c>
      <c r="E138" s="62" t="s">
        <v>16</v>
      </c>
      <c r="F138" s="62" t="s">
        <v>176</v>
      </c>
      <c r="G138" s="62"/>
      <c r="H138" s="52" t="e">
        <f>#REF!</f>
        <v>#REF!</v>
      </c>
      <c r="I138" s="52" t="e">
        <f>#REF!</f>
        <v>#REF!</v>
      </c>
      <c r="J138" s="52">
        <v>20</v>
      </c>
    </row>
    <row r="139" spans="1:10" ht="54" customHeight="1">
      <c r="A139" s="52"/>
      <c r="B139" s="60" t="s">
        <v>184</v>
      </c>
      <c r="C139" s="61">
        <v>992</v>
      </c>
      <c r="D139" s="62" t="s">
        <v>98</v>
      </c>
      <c r="E139" s="62" t="s">
        <v>16</v>
      </c>
      <c r="F139" s="62" t="s">
        <v>176</v>
      </c>
      <c r="G139" s="62" t="s">
        <v>181</v>
      </c>
      <c r="H139" s="52" t="e">
        <f>#REF!</f>
        <v>#REF!</v>
      </c>
      <c r="I139" s="52" t="e">
        <f>#REF!</f>
        <v>#REF!</v>
      </c>
      <c r="J139" s="52">
        <v>20</v>
      </c>
    </row>
    <row r="140" spans="1:10" ht="54" customHeight="1">
      <c r="A140" s="52"/>
      <c r="B140" s="60" t="s">
        <v>245</v>
      </c>
      <c r="C140" s="61">
        <v>992</v>
      </c>
      <c r="D140" s="62" t="s">
        <v>98</v>
      </c>
      <c r="E140" s="62" t="s">
        <v>16</v>
      </c>
      <c r="F140" s="62" t="s">
        <v>246</v>
      </c>
      <c r="G140" s="62"/>
      <c r="H140" s="52"/>
      <c r="I140" s="52"/>
      <c r="J140" s="52">
        <v>141.2</v>
      </c>
    </row>
    <row r="141" spans="1:10" ht="54" customHeight="1">
      <c r="A141" s="52"/>
      <c r="B141" s="60" t="s">
        <v>210</v>
      </c>
      <c r="C141" s="61">
        <v>992</v>
      </c>
      <c r="D141" s="62" t="s">
        <v>98</v>
      </c>
      <c r="E141" s="62" t="s">
        <v>16</v>
      </c>
      <c r="F141" s="62" t="s">
        <v>246</v>
      </c>
      <c r="G141" s="62" t="s">
        <v>211</v>
      </c>
      <c r="H141" s="52"/>
      <c r="I141" s="52"/>
      <c r="J141" s="52">
        <v>141.2</v>
      </c>
    </row>
    <row r="142" spans="1:10" ht="20.25">
      <c r="A142" s="52"/>
      <c r="B142" s="60" t="s">
        <v>230</v>
      </c>
      <c r="C142" s="61">
        <v>992</v>
      </c>
      <c r="D142" s="62" t="s">
        <v>129</v>
      </c>
      <c r="E142" s="62" t="s">
        <v>17</v>
      </c>
      <c r="F142" s="62"/>
      <c r="G142" s="62"/>
      <c r="H142" s="52"/>
      <c r="I142" s="52"/>
      <c r="J142" s="52">
        <v>170</v>
      </c>
    </row>
    <row r="143" spans="1:10" ht="37.5" customHeight="1">
      <c r="A143" s="52"/>
      <c r="B143" s="60" t="s">
        <v>231</v>
      </c>
      <c r="C143" s="61">
        <v>992</v>
      </c>
      <c r="D143" s="62" t="s">
        <v>129</v>
      </c>
      <c r="E143" s="62" t="s">
        <v>19</v>
      </c>
      <c r="F143" s="62"/>
      <c r="G143" s="62"/>
      <c r="H143" s="52"/>
      <c r="I143" s="52"/>
      <c r="J143" s="52">
        <v>170</v>
      </c>
    </row>
    <row r="144" spans="1:10" ht="20.25">
      <c r="A144" s="52"/>
      <c r="B144" s="60" t="s">
        <v>109</v>
      </c>
      <c r="C144" s="61">
        <v>992</v>
      </c>
      <c r="D144" s="62" t="s">
        <v>129</v>
      </c>
      <c r="E144" s="62" t="s">
        <v>19</v>
      </c>
      <c r="F144" s="62" t="s">
        <v>110</v>
      </c>
      <c r="G144" s="62"/>
      <c r="H144" s="52"/>
      <c r="I144" s="52"/>
      <c r="J144" s="52">
        <v>170</v>
      </c>
    </row>
    <row r="145" spans="1:10" ht="35.25" customHeight="1">
      <c r="A145" s="52"/>
      <c r="B145" s="60" t="s">
        <v>132</v>
      </c>
      <c r="C145" s="61">
        <v>992</v>
      </c>
      <c r="D145" s="62" t="s">
        <v>129</v>
      </c>
      <c r="E145" s="62" t="s">
        <v>19</v>
      </c>
      <c r="F145" s="62" t="s">
        <v>126</v>
      </c>
      <c r="G145" s="62"/>
      <c r="H145" s="52"/>
      <c r="I145" s="52"/>
      <c r="J145" s="52">
        <v>170</v>
      </c>
    </row>
    <row r="146" spans="1:10" ht="96" customHeight="1">
      <c r="A146" s="52"/>
      <c r="B146" s="60" t="s">
        <v>232</v>
      </c>
      <c r="C146" s="61">
        <v>992</v>
      </c>
      <c r="D146" s="62" t="s">
        <v>129</v>
      </c>
      <c r="E146" s="62" t="s">
        <v>19</v>
      </c>
      <c r="F146" s="62" t="s">
        <v>233</v>
      </c>
      <c r="G146" s="62" t="s">
        <v>234</v>
      </c>
      <c r="H146" s="52"/>
      <c r="I146" s="52"/>
      <c r="J146" s="52">
        <v>170</v>
      </c>
    </row>
    <row r="147" spans="1:10" ht="36.75" customHeight="1">
      <c r="A147" s="52"/>
      <c r="B147" s="60" t="s">
        <v>168</v>
      </c>
      <c r="C147" s="61">
        <v>992</v>
      </c>
      <c r="D147" s="62" t="s">
        <v>26</v>
      </c>
      <c r="E147" s="62" t="s">
        <v>17</v>
      </c>
      <c r="F147" s="62"/>
      <c r="G147" s="62"/>
      <c r="H147" s="52">
        <v>31</v>
      </c>
      <c r="I147" s="52"/>
      <c r="J147" s="50">
        <v>653.1</v>
      </c>
    </row>
    <row r="148" spans="1:10" ht="27.75" customHeight="1">
      <c r="A148" s="52"/>
      <c r="B148" s="60" t="s">
        <v>169</v>
      </c>
      <c r="C148" s="61">
        <v>992</v>
      </c>
      <c r="D148" s="62" t="s">
        <v>26</v>
      </c>
      <c r="E148" s="62" t="s">
        <v>16</v>
      </c>
      <c r="F148" s="62"/>
      <c r="G148" s="62"/>
      <c r="H148" s="52">
        <f>H149</f>
        <v>2803</v>
      </c>
      <c r="I148" s="52">
        <f>I149</f>
        <v>-131</v>
      </c>
      <c r="J148" s="52">
        <v>653.1</v>
      </c>
    </row>
    <row r="149" spans="1:10" ht="40.5">
      <c r="A149" s="52"/>
      <c r="B149" s="60" t="s">
        <v>206</v>
      </c>
      <c r="C149" s="61">
        <v>992</v>
      </c>
      <c r="D149" s="62" t="s">
        <v>26</v>
      </c>
      <c r="E149" s="62" t="s">
        <v>16</v>
      </c>
      <c r="F149" s="62" t="s">
        <v>205</v>
      </c>
      <c r="G149" s="62"/>
      <c r="H149" s="52">
        <f>H150</f>
        <v>2803</v>
      </c>
      <c r="I149" s="52">
        <f>I150</f>
        <v>-131</v>
      </c>
      <c r="J149" s="52">
        <v>588.4</v>
      </c>
    </row>
    <row r="150" spans="1:10" ht="49.5" customHeight="1">
      <c r="A150" s="52"/>
      <c r="B150" s="60" t="s">
        <v>208</v>
      </c>
      <c r="C150" s="61">
        <v>992</v>
      </c>
      <c r="D150" s="62" t="s">
        <v>26</v>
      </c>
      <c r="E150" s="62" t="s">
        <v>16</v>
      </c>
      <c r="F150" s="62" t="s">
        <v>207</v>
      </c>
      <c r="G150" s="62"/>
      <c r="H150" s="52">
        <f>H154</f>
        <v>2803</v>
      </c>
      <c r="I150" s="52">
        <f>I154</f>
        <v>-131</v>
      </c>
      <c r="J150" s="52">
        <v>588.4</v>
      </c>
    </row>
    <row r="151" spans="1:10" ht="60" customHeight="1">
      <c r="A151" s="52"/>
      <c r="B151" s="60" t="s">
        <v>204</v>
      </c>
      <c r="C151" s="61">
        <v>992</v>
      </c>
      <c r="D151" s="62" t="s">
        <v>26</v>
      </c>
      <c r="E151" s="62" t="s">
        <v>16</v>
      </c>
      <c r="F151" s="62" t="s">
        <v>209</v>
      </c>
      <c r="G151" s="62"/>
      <c r="H151" s="52">
        <v>2803</v>
      </c>
      <c r="I151" s="52">
        <v>-131</v>
      </c>
      <c r="J151" s="52">
        <v>588.4</v>
      </c>
    </row>
    <row r="152" spans="1:10" ht="41.25" customHeight="1">
      <c r="A152" s="52"/>
      <c r="B152" s="60" t="s">
        <v>210</v>
      </c>
      <c r="C152" s="61">
        <v>992</v>
      </c>
      <c r="D152" s="62" t="s">
        <v>26</v>
      </c>
      <c r="E152" s="62" t="s">
        <v>16</v>
      </c>
      <c r="F152" s="62" t="s">
        <v>209</v>
      </c>
      <c r="G152" s="62" t="s">
        <v>211</v>
      </c>
      <c r="H152" s="52">
        <v>2803</v>
      </c>
      <c r="I152" s="52">
        <v>-131</v>
      </c>
      <c r="J152" s="52">
        <v>360.4</v>
      </c>
    </row>
    <row r="153" spans="1:10" ht="40.5">
      <c r="A153" s="52"/>
      <c r="B153" s="60" t="s">
        <v>184</v>
      </c>
      <c r="C153" s="61">
        <v>992</v>
      </c>
      <c r="D153" s="62" t="s">
        <v>26</v>
      </c>
      <c r="E153" s="62" t="s">
        <v>16</v>
      </c>
      <c r="F153" s="62" t="s">
        <v>209</v>
      </c>
      <c r="G153" s="62" t="s">
        <v>181</v>
      </c>
      <c r="H153" s="52">
        <v>2803</v>
      </c>
      <c r="I153" s="52">
        <v>-131</v>
      </c>
      <c r="J153" s="52">
        <v>225</v>
      </c>
    </row>
    <row r="154" spans="1:10" ht="41.25" customHeight="1">
      <c r="A154" s="52"/>
      <c r="B154" s="60" t="s">
        <v>182</v>
      </c>
      <c r="C154" s="61">
        <v>992</v>
      </c>
      <c r="D154" s="62" t="s">
        <v>26</v>
      </c>
      <c r="E154" s="62" t="s">
        <v>16</v>
      </c>
      <c r="F154" s="62" t="s">
        <v>209</v>
      </c>
      <c r="G154" s="62" t="s">
        <v>183</v>
      </c>
      <c r="H154" s="52">
        <v>2803</v>
      </c>
      <c r="I154" s="52">
        <v>-131</v>
      </c>
      <c r="J154" s="52">
        <v>3</v>
      </c>
    </row>
    <row r="155" spans="1:10" ht="41.25" customHeight="1">
      <c r="A155" s="52"/>
      <c r="B155" s="60" t="s">
        <v>243</v>
      </c>
      <c r="C155" s="61">
        <v>992</v>
      </c>
      <c r="D155" s="62" t="s">
        <v>26</v>
      </c>
      <c r="E155" s="62" t="s">
        <v>16</v>
      </c>
      <c r="F155" s="62" t="s">
        <v>241</v>
      </c>
      <c r="G155" s="62"/>
      <c r="H155" s="52"/>
      <c r="I155" s="52"/>
      <c r="J155" s="52">
        <v>64.7</v>
      </c>
    </row>
    <row r="156" spans="1:10" ht="69" customHeight="1">
      <c r="A156" s="52"/>
      <c r="B156" s="60" t="s">
        <v>244</v>
      </c>
      <c r="C156" s="61">
        <v>992</v>
      </c>
      <c r="D156" s="62" t="s">
        <v>26</v>
      </c>
      <c r="E156" s="62" t="s">
        <v>16</v>
      </c>
      <c r="F156" s="62" t="s">
        <v>242</v>
      </c>
      <c r="G156" s="62"/>
      <c r="H156" s="52"/>
      <c r="I156" s="52"/>
      <c r="J156" s="52">
        <v>64.7</v>
      </c>
    </row>
    <row r="157" spans="1:10" ht="35.25" customHeight="1">
      <c r="A157" s="52"/>
      <c r="B157" s="60" t="s">
        <v>210</v>
      </c>
      <c r="C157" s="61">
        <v>992</v>
      </c>
      <c r="D157" s="62" t="s">
        <v>26</v>
      </c>
      <c r="E157" s="62" t="s">
        <v>16</v>
      </c>
      <c r="F157" s="62" t="s">
        <v>242</v>
      </c>
      <c r="G157" s="62" t="s">
        <v>211</v>
      </c>
      <c r="H157" s="52"/>
      <c r="I157" s="52"/>
      <c r="J157" s="52">
        <v>64.7</v>
      </c>
    </row>
    <row r="158" spans="1:10" ht="28.5" customHeight="1">
      <c r="A158" s="52"/>
      <c r="B158" s="67"/>
      <c r="C158" s="67"/>
      <c r="D158" s="51"/>
      <c r="E158" s="51"/>
      <c r="F158" s="62"/>
      <c r="G158" s="62"/>
      <c r="H158" s="52"/>
      <c r="I158" s="52"/>
      <c r="J158" s="52"/>
    </row>
    <row r="159" spans="1:10" ht="20.25">
      <c r="A159" s="52"/>
      <c r="B159" s="68" t="s">
        <v>166</v>
      </c>
      <c r="C159" s="68"/>
      <c r="D159" s="69"/>
      <c r="E159" s="69"/>
      <c r="F159" s="62"/>
      <c r="G159" s="62"/>
      <c r="H159" s="52">
        <v>234</v>
      </c>
      <c r="I159" s="52"/>
      <c r="J159" s="52"/>
    </row>
    <row r="160" spans="1:10" ht="20.25">
      <c r="A160" s="52"/>
      <c r="B160" s="68" t="s">
        <v>167</v>
      </c>
      <c r="C160" s="69"/>
      <c r="D160" s="69"/>
      <c r="E160" s="52"/>
      <c r="F160" s="51" t="s">
        <v>222</v>
      </c>
      <c r="G160" s="51"/>
      <c r="H160" s="50"/>
      <c r="I160" s="50"/>
      <c r="J160" s="52"/>
    </row>
    <row r="161" spans="1:10" ht="20.25">
      <c r="A161" s="52"/>
      <c r="B161" s="68"/>
      <c r="C161" s="52"/>
      <c r="D161" s="52"/>
      <c r="E161" s="52"/>
      <c r="F161" s="69"/>
      <c r="G161" s="69"/>
      <c r="H161" s="52"/>
      <c r="I161" s="52"/>
      <c r="J161" s="52"/>
    </row>
    <row r="162" spans="1:10" ht="20.25">
      <c r="A162" s="52"/>
      <c r="B162" s="68"/>
      <c r="C162" s="68"/>
      <c r="D162" s="69"/>
      <c r="E162" s="69"/>
      <c r="F162" s="52"/>
      <c r="G162" s="52"/>
      <c r="H162" s="52"/>
      <c r="I162" s="52"/>
      <c r="J162" s="52"/>
    </row>
    <row r="163" spans="2:10" ht="15.75">
      <c r="B163" s="15"/>
      <c r="C163" s="15"/>
      <c r="D163" s="9"/>
      <c r="E163" s="9"/>
      <c r="F163" s="2"/>
      <c r="G163" s="10"/>
      <c r="H163" s="2"/>
      <c r="I163" s="2"/>
      <c r="J163" s="2"/>
    </row>
    <row r="164" spans="2:10" ht="15.75">
      <c r="B164" s="15"/>
      <c r="C164" s="15"/>
      <c r="D164" s="9"/>
      <c r="E164" s="9"/>
      <c r="F164" s="9"/>
      <c r="G164" s="9"/>
      <c r="H164" s="2"/>
      <c r="I164" s="2"/>
      <c r="J164" s="31"/>
    </row>
    <row r="165" spans="2:10" ht="15.75">
      <c r="B165" s="15"/>
      <c r="C165" s="15"/>
      <c r="D165" s="9"/>
      <c r="E165" s="9"/>
      <c r="F165" s="9"/>
      <c r="G165" s="9"/>
      <c r="H165" s="2"/>
      <c r="I165" s="2"/>
      <c r="J165" s="2"/>
    </row>
    <row r="166" spans="2:10" ht="15.75">
      <c r="B166" s="10"/>
      <c r="C166" s="10"/>
      <c r="D166" s="9"/>
      <c r="E166" s="9"/>
      <c r="F166" s="9"/>
      <c r="G166" s="9"/>
      <c r="H166" s="2"/>
      <c r="I166" s="2"/>
      <c r="J166" s="2"/>
    </row>
    <row r="167" spans="2:10" ht="15.75">
      <c r="B167" s="10"/>
      <c r="C167" s="10"/>
      <c r="D167" s="9"/>
      <c r="E167" s="9"/>
      <c r="F167" s="9"/>
      <c r="G167" s="9"/>
      <c r="H167" s="2"/>
      <c r="I167" s="2"/>
      <c r="J167" s="2"/>
    </row>
    <row r="168" spans="2:10" ht="18.75">
      <c r="B168" s="13"/>
      <c r="C168" s="13"/>
      <c r="D168" s="6"/>
      <c r="E168" s="6"/>
      <c r="F168" s="9"/>
      <c r="G168" s="9"/>
      <c r="H168" s="2"/>
      <c r="I168" s="2"/>
      <c r="J168" s="2"/>
    </row>
    <row r="169" spans="2:10" ht="15.75">
      <c r="B169" s="14"/>
      <c r="C169" s="14"/>
      <c r="F169" s="9"/>
      <c r="G169" s="9"/>
      <c r="H169" s="2"/>
      <c r="I169" s="2"/>
      <c r="J169" s="2"/>
    </row>
    <row r="170" spans="2:10" ht="18.75">
      <c r="B170" s="13"/>
      <c r="C170" s="13"/>
      <c r="D170" s="6"/>
      <c r="E170" s="6"/>
      <c r="F170" s="6"/>
      <c r="G170" s="6"/>
      <c r="H170" s="6"/>
      <c r="I170" s="6"/>
      <c r="J170" s="2"/>
    </row>
    <row r="171" spans="2:10" ht="18.75">
      <c r="B171" s="13"/>
      <c r="C171" s="13"/>
      <c r="D171" s="6"/>
      <c r="E171" s="6"/>
      <c r="J171" s="2"/>
    </row>
    <row r="172" spans="2:10" ht="18.75">
      <c r="B172" s="13"/>
      <c r="C172" s="13"/>
      <c r="D172" s="6"/>
      <c r="E172" s="6"/>
      <c r="F172" s="6"/>
      <c r="G172" s="6"/>
      <c r="H172" s="6"/>
      <c r="I172" s="6"/>
      <c r="J172" s="2"/>
    </row>
    <row r="173" spans="2:10" ht="18.75">
      <c r="B173" s="13"/>
      <c r="C173" s="13"/>
      <c r="D173" s="6"/>
      <c r="E173" s="6"/>
      <c r="F173" s="6"/>
      <c r="G173" s="6"/>
      <c r="H173" s="6"/>
      <c r="I173" s="6"/>
      <c r="J173" s="2"/>
    </row>
    <row r="174" spans="2:10" ht="18.75">
      <c r="B174" s="13"/>
      <c r="C174" s="13"/>
      <c r="D174" s="6"/>
      <c r="E174" s="6"/>
      <c r="F174" s="6"/>
      <c r="G174" s="6"/>
      <c r="H174" s="6"/>
      <c r="I174" s="6"/>
      <c r="J174" s="6"/>
    </row>
    <row r="175" spans="2:9" ht="18.75">
      <c r="B175" s="13"/>
      <c r="C175" s="13"/>
      <c r="D175" s="6"/>
      <c r="E175" s="6"/>
      <c r="F175" s="6"/>
      <c r="G175" s="6"/>
      <c r="H175" s="6"/>
      <c r="I175" s="6"/>
    </row>
    <row r="176" spans="2:10" ht="18.75">
      <c r="B176" s="13"/>
      <c r="C176" s="13"/>
      <c r="D176" s="6"/>
      <c r="E176" s="6"/>
      <c r="F176" s="6"/>
      <c r="G176" s="6"/>
      <c r="H176" s="6"/>
      <c r="I176" s="6"/>
      <c r="J176" s="6"/>
    </row>
    <row r="177" spans="2:10" ht="18.75">
      <c r="B177" s="13"/>
      <c r="C177" s="13"/>
      <c r="D177" s="6"/>
      <c r="E177" s="6"/>
      <c r="F177" s="6"/>
      <c r="G177" s="6"/>
      <c r="H177" s="6"/>
      <c r="I177" s="6"/>
      <c r="J177" s="6"/>
    </row>
    <row r="178" spans="2:10" ht="18.75">
      <c r="B178" s="13"/>
      <c r="C178" s="13"/>
      <c r="D178" s="6"/>
      <c r="E178" s="6"/>
      <c r="F178" s="6"/>
      <c r="G178" s="6"/>
      <c r="H178" s="6"/>
      <c r="I178" s="6"/>
      <c r="J178" s="6"/>
    </row>
    <row r="179" spans="2:10" ht="18.75">
      <c r="B179" s="13"/>
      <c r="C179" s="13"/>
      <c r="D179" s="6"/>
      <c r="E179" s="6"/>
      <c r="F179" s="6"/>
      <c r="G179" s="6"/>
      <c r="H179" s="6"/>
      <c r="I179" s="6"/>
      <c r="J179" s="6"/>
    </row>
    <row r="180" spans="2:10" ht="18.75">
      <c r="B180" s="14"/>
      <c r="C180" s="14"/>
      <c r="F180" s="6"/>
      <c r="G180" s="6"/>
      <c r="H180" s="6"/>
      <c r="I180" s="6"/>
      <c r="J180" s="6"/>
    </row>
    <row r="181" spans="2:10" ht="18.75">
      <c r="B181" s="14"/>
      <c r="C181" s="14"/>
      <c r="F181" s="6"/>
      <c r="G181" s="6"/>
      <c r="H181" s="6"/>
      <c r="I181" s="6"/>
      <c r="J181" s="6"/>
    </row>
    <row r="182" spans="2:10" ht="18.75">
      <c r="B182" s="14"/>
      <c r="C182" s="14"/>
      <c r="J182" s="6"/>
    </row>
    <row r="183" spans="2:10" ht="18.75">
      <c r="B183" s="14"/>
      <c r="C183" s="14"/>
      <c r="J183" s="6"/>
    </row>
    <row r="184" spans="2:10" ht="18.75">
      <c r="B184" s="14"/>
      <c r="C184" s="14"/>
      <c r="J184" s="6"/>
    </row>
    <row r="185" spans="2:10" ht="18.75">
      <c r="B185" s="14"/>
      <c r="C185" s="14"/>
      <c r="J185" s="6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  <row r="297" spans="2:3" ht="12.75">
      <c r="B297" s="14"/>
      <c r="C297" s="14"/>
    </row>
    <row r="298" spans="2:3" ht="12.75">
      <c r="B298" s="14"/>
      <c r="C298" s="14"/>
    </row>
    <row r="299" spans="2:3" ht="12.75">
      <c r="B299" s="14"/>
      <c r="C299" s="14"/>
    </row>
    <row r="300" spans="2:3" ht="12.75">
      <c r="B300" s="14"/>
      <c r="C300" s="14"/>
    </row>
    <row r="301" spans="2:3" ht="12.75">
      <c r="B301" s="14"/>
      <c r="C301" s="14"/>
    </row>
    <row r="302" spans="2:3" ht="12.75">
      <c r="B302" s="14"/>
      <c r="C302" s="14"/>
    </row>
    <row r="303" spans="2:3" ht="12.75">
      <c r="B303" s="14"/>
      <c r="C303" s="14"/>
    </row>
    <row r="304" spans="2:3" ht="12.75">
      <c r="B304" s="14"/>
      <c r="C304" s="14"/>
    </row>
    <row r="305" spans="2:3" ht="12.75">
      <c r="B305" s="14"/>
      <c r="C305" s="14"/>
    </row>
    <row r="306" spans="2:3" ht="12.75">
      <c r="B306" s="14"/>
      <c r="C306" s="14"/>
    </row>
    <row r="307" spans="2:3" ht="12.75">
      <c r="B307" s="14"/>
      <c r="C307" s="14"/>
    </row>
    <row r="308" spans="2:3" ht="12.75">
      <c r="B308" s="14"/>
      <c r="C308" s="14"/>
    </row>
    <row r="309" spans="2:3" ht="12.75">
      <c r="B309" s="14"/>
      <c r="C309" s="14"/>
    </row>
    <row r="310" spans="2:3" ht="12.75">
      <c r="B310" s="14"/>
      <c r="C310" s="14"/>
    </row>
    <row r="311" spans="2:3" ht="12.75">
      <c r="B311" s="14"/>
      <c r="C311" s="14"/>
    </row>
    <row r="312" spans="2:3" ht="12.75">
      <c r="B312" s="14"/>
      <c r="C312" s="14"/>
    </row>
    <row r="313" spans="2:3" ht="12.75">
      <c r="B313" s="14"/>
      <c r="C313" s="14"/>
    </row>
    <row r="314" spans="2:3" ht="12.75">
      <c r="B314" s="14"/>
      <c r="C314" s="14"/>
    </row>
    <row r="315" spans="2:3" ht="12.75">
      <c r="B315" s="14"/>
      <c r="C315" s="14"/>
    </row>
    <row r="316" spans="2:3" ht="12.75">
      <c r="B316" s="14"/>
      <c r="C316" s="14"/>
    </row>
    <row r="317" spans="2:3" ht="12.75">
      <c r="B317" s="14"/>
      <c r="C317" s="14"/>
    </row>
    <row r="318" spans="2:3" ht="12.75">
      <c r="B318" s="14"/>
      <c r="C318" s="14"/>
    </row>
    <row r="319" spans="2:3" ht="12.75">
      <c r="B319" s="14"/>
      <c r="C319" s="14"/>
    </row>
    <row r="320" spans="2:3" ht="12.75">
      <c r="B320" s="14"/>
      <c r="C320" s="14"/>
    </row>
    <row r="321" spans="2:3" ht="12.75">
      <c r="B321" s="14"/>
      <c r="C321" s="14"/>
    </row>
    <row r="322" spans="2:3" ht="12.75">
      <c r="B322" s="14"/>
      <c r="C322" s="14"/>
    </row>
    <row r="323" spans="2:3" ht="12.75">
      <c r="B323" s="14"/>
      <c r="C323" s="14"/>
    </row>
    <row r="324" spans="2:3" ht="12.75">
      <c r="B324" s="14"/>
      <c r="C324" s="14"/>
    </row>
    <row r="325" spans="2:3" ht="12.75">
      <c r="B325" s="14"/>
      <c r="C325" s="14"/>
    </row>
    <row r="326" spans="2:3" ht="12.75">
      <c r="B326" s="14"/>
      <c r="C326" s="14"/>
    </row>
    <row r="327" spans="2:3" ht="12.75">
      <c r="B327" s="14"/>
      <c r="C327" s="14"/>
    </row>
    <row r="328" spans="2:3" ht="12.75">
      <c r="B328" s="14"/>
      <c r="C328" s="14"/>
    </row>
    <row r="329" spans="2:3" ht="12.75">
      <c r="B329" s="14"/>
      <c r="C329" s="14"/>
    </row>
    <row r="330" spans="2:3" ht="12.75">
      <c r="B330" s="14"/>
      <c r="C330" s="14"/>
    </row>
    <row r="331" spans="2:3" ht="12.75">
      <c r="B331" s="14"/>
      <c r="C331" s="14"/>
    </row>
    <row r="332" spans="2:3" ht="12.75">
      <c r="B332" s="14"/>
      <c r="C332" s="14"/>
    </row>
    <row r="333" spans="2:3" ht="12.75">
      <c r="B333" s="14"/>
      <c r="C333" s="14"/>
    </row>
    <row r="334" spans="2:3" ht="12.75">
      <c r="B334" s="14"/>
      <c r="C334" s="14"/>
    </row>
    <row r="335" spans="2:3" ht="12.75">
      <c r="B335" s="14"/>
      <c r="C335" s="14"/>
    </row>
    <row r="336" spans="2:3" ht="12.75">
      <c r="B336" s="14"/>
      <c r="C336" s="14"/>
    </row>
    <row r="337" spans="2:3" ht="12.75">
      <c r="B337" s="14"/>
      <c r="C337" s="14"/>
    </row>
    <row r="338" spans="2:3" ht="12.75">
      <c r="B338" s="14"/>
      <c r="C338" s="14"/>
    </row>
    <row r="339" spans="2:3" ht="12.75">
      <c r="B339" s="14"/>
      <c r="C339" s="14"/>
    </row>
    <row r="340" spans="2:3" ht="12.75">
      <c r="B340" s="14"/>
      <c r="C340" s="14"/>
    </row>
    <row r="341" spans="2:3" ht="12.75">
      <c r="B341" s="14"/>
      <c r="C341" s="14"/>
    </row>
    <row r="342" spans="2:3" ht="12.75">
      <c r="B342" s="14"/>
      <c r="C342" s="14"/>
    </row>
    <row r="343" spans="2:3" ht="12.75">
      <c r="B343" s="14"/>
      <c r="C343" s="14"/>
    </row>
    <row r="344" spans="2:3" ht="12.75">
      <c r="B344" s="14"/>
      <c r="C344" s="14"/>
    </row>
    <row r="345" spans="2:3" ht="12.75">
      <c r="B345" s="14"/>
      <c r="C345" s="14"/>
    </row>
    <row r="346" spans="2:3" ht="12.75">
      <c r="B346" s="14"/>
      <c r="C346" s="14"/>
    </row>
    <row r="347" spans="2:3" ht="12.75">
      <c r="B347" s="14"/>
      <c r="C347" s="14"/>
    </row>
    <row r="348" spans="2:3" ht="12.75">
      <c r="B348" s="14"/>
      <c r="C348" s="14"/>
    </row>
    <row r="349" spans="2:3" ht="12.75">
      <c r="B349" s="14"/>
      <c r="C349" s="14"/>
    </row>
    <row r="350" spans="2:3" ht="12.75">
      <c r="B350" s="14"/>
      <c r="C350" s="14"/>
    </row>
    <row r="351" spans="2:3" ht="12.75">
      <c r="B351" s="14"/>
      <c r="C351" s="14"/>
    </row>
    <row r="352" spans="2:3" ht="12.75">
      <c r="B352" s="14"/>
      <c r="C352" s="14"/>
    </row>
    <row r="353" spans="2:3" ht="12.75">
      <c r="B353" s="14"/>
      <c r="C353" s="14"/>
    </row>
    <row r="354" spans="2:3" ht="12.75">
      <c r="B354" s="14"/>
      <c r="C354" s="14"/>
    </row>
    <row r="355" spans="2:3" ht="12.75">
      <c r="B355" s="14"/>
      <c r="C355" s="14"/>
    </row>
    <row r="356" spans="2:3" ht="12.75">
      <c r="B356" s="14"/>
      <c r="C356" s="14"/>
    </row>
    <row r="357" spans="2:3" ht="12.75">
      <c r="B357" s="14"/>
      <c r="C357" s="14"/>
    </row>
    <row r="358" spans="2:3" ht="12.75">
      <c r="B358" s="14"/>
      <c r="C358" s="14"/>
    </row>
    <row r="359" spans="2:3" ht="12.75">
      <c r="B359" s="14"/>
      <c r="C359" s="14"/>
    </row>
    <row r="360" spans="2:3" ht="12.75">
      <c r="B360" s="14"/>
      <c r="C360" s="14"/>
    </row>
    <row r="361" spans="2:3" ht="12.75">
      <c r="B361" s="14"/>
      <c r="C361" s="14"/>
    </row>
    <row r="362" spans="2:3" ht="12.75">
      <c r="B362" s="14"/>
      <c r="C362" s="14"/>
    </row>
    <row r="363" spans="2:3" ht="12.75">
      <c r="B363" s="14"/>
      <c r="C363" s="14"/>
    </row>
    <row r="364" spans="2:3" ht="12.75">
      <c r="B364" s="14"/>
      <c r="C364" s="14"/>
    </row>
    <row r="365" spans="2:3" ht="12.75">
      <c r="B365" s="14"/>
      <c r="C365" s="14"/>
    </row>
    <row r="366" spans="2:3" ht="12.75">
      <c r="B366" s="14"/>
      <c r="C366" s="14"/>
    </row>
    <row r="367" spans="2:3" ht="12.75">
      <c r="B367" s="14"/>
      <c r="C367" s="14"/>
    </row>
    <row r="368" spans="2:3" ht="12.75">
      <c r="B368" s="14"/>
      <c r="C368" s="14"/>
    </row>
    <row r="369" spans="2:3" ht="12.75">
      <c r="B369" s="14"/>
      <c r="C369" s="14"/>
    </row>
    <row r="370" spans="2:3" ht="12.75">
      <c r="B370" s="14"/>
      <c r="C370" s="14"/>
    </row>
    <row r="371" spans="2:3" ht="12.75">
      <c r="B371" s="14"/>
      <c r="C371" s="14"/>
    </row>
    <row r="372" spans="2:3" ht="12.75">
      <c r="B372" s="14"/>
      <c r="C372" s="14"/>
    </row>
    <row r="373" spans="2:3" ht="12.75">
      <c r="B373" s="14"/>
      <c r="C373" s="14"/>
    </row>
    <row r="374" spans="2:3" ht="12.75">
      <c r="B374" s="14"/>
      <c r="C374" s="14"/>
    </row>
    <row r="375" spans="2:3" ht="12.75">
      <c r="B375" s="14"/>
      <c r="C375" s="14"/>
    </row>
    <row r="376" spans="2:3" ht="12.75">
      <c r="B376" s="14"/>
      <c r="C376" s="14"/>
    </row>
    <row r="377" spans="2:3" ht="12.75">
      <c r="B377" s="14"/>
      <c r="C377" s="14"/>
    </row>
    <row r="378" spans="2:3" ht="12.75">
      <c r="B378" s="14"/>
      <c r="C378" s="14"/>
    </row>
    <row r="379" spans="2:3" ht="12.75">
      <c r="B379" s="14"/>
      <c r="C379" s="14"/>
    </row>
    <row r="380" spans="2:3" ht="12.75">
      <c r="B380" s="14"/>
      <c r="C380" s="14"/>
    </row>
    <row r="381" spans="2:3" ht="12.75">
      <c r="B381" s="14"/>
      <c r="C381" s="14"/>
    </row>
    <row r="382" spans="2:3" ht="12.75">
      <c r="B382" s="14"/>
      <c r="C382" s="14"/>
    </row>
    <row r="383" spans="2:3" ht="12.75">
      <c r="B383" s="14"/>
      <c r="C383" s="14"/>
    </row>
    <row r="384" spans="2:3" ht="12.75">
      <c r="B384" s="14"/>
      <c r="C384" s="14"/>
    </row>
    <row r="385" spans="2:3" ht="12.75">
      <c r="B385" s="14"/>
      <c r="C385" s="14"/>
    </row>
    <row r="386" spans="2:3" ht="12.75">
      <c r="B386" s="14"/>
      <c r="C386" s="14"/>
    </row>
    <row r="387" spans="2:3" ht="12.75">
      <c r="B387" s="14"/>
      <c r="C387" s="14"/>
    </row>
    <row r="388" spans="2:3" ht="12.75">
      <c r="B388" s="14"/>
      <c r="C388" s="14"/>
    </row>
    <row r="389" spans="2:3" ht="12.75">
      <c r="B389" s="14"/>
      <c r="C389" s="14"/>
    </row>
    <row r="390" spans="2:3" ht="12.75">
      <c r="B390" s="14"/>
      <c r="C390" s="14"/>
    </row>
    <row r="391" spans="2:3" ht="12.75">
      <c r="B391" s="14"/>
      <c r="C391" s="14"/>
    </row>
    <row r="392" spans="2:3" ht="12.75">
      <c r="B392" s="14"/>
      <c r="C392" s="14"/>
    </row>
    <row r="393" spans="2:3" ht="12.75">
      <c r="B393" s="14"/>
      <c r="C393" s="14"/>
    </row>
    <row r="394" spans="2:3" ht="12.75">
      <c r="B394" s="14"/>
      <c r="C394" s="14"/>
    </row>
    <row r="395" spans="2:3" ht="12.75">
      <c r="B395" s="14"/>
      <c r="C395" s="14"/>
    </row>
    <row r="396" spans="2:3" ht="12.75">
      <c r="B396" s="14"/>
      <c r="C396" s="14"/>
    </row>
    <row r="397" spans="2:3" ht="12.75">
      <c r="B397" s="14"/>
      <c r="C397" s="14"/>
    </row>
    <row r="398" spans="2:3" ht="12.75">
      <c r="B398" s="14"/>
      <c r="C398" s="14"/>
    </row>
    <row r="399" spans="2:3" ht="12.75">
      <c r="B399" s="14"/>
      <c r="C399" s="14"/>
    </row>
    <row r="400" spans="2:3" ht="12.75">
      <c r="B400" s="14"/>
      <c r="C400" s="14"/>
    </row>
    <row r="401" spans="2:3" ht="12.75">
      <c r="B401" s="14"/>
      <c r="C401" s="14"/>
    </row>
    <row r="402" spans="2:3" ht="12.75">
      <c r="B402" s="14"/>
      <c r="C402" s="14"/>
    </row>
    <row r="403" spans="2:3" ht="12.75">
      <c r="B403" s="14"/>
      <c r="C403" s="14"/>
    </row>
    <row r="404" spans="2:3" ht="12.75">
      <c r="B404" s="14"/>
      <c r="C404" s="14"/>
    </row>
    <row r="405" spans="2:3" ht="12.75">
      <c r="B405" s="14"/>
      <c r="C405" s="14"/>
    </row>
    <row r="406" spans="2:3" ht="12.75">
      <c r="B406" s="14"/>
      <c r="C406" s="14"/>
    </row>
    <row r="407" spans="2:3" ht="12.75">
      <c r="B407" s="14"/>
      <c r="C407" s="14"/>
    </row>
    <row r="408" spans="2:3" ht="12.75">
      <c r="B408" s="14"/>
      <c r="C408" s="14"/>
    </row>
    <row r="409" spans="2:3" ht="12.75">
      <c r="B409" s="14"/>
      <c r="C409" s="14"/>
    </row>
    <row r="410" spans="2:3" ht="12.75">
      <c r="B410" s="14"/>
      <c r="C410" s="14"/>
    </row>
    <row r="411" spans="2:3" ht="12.75">
      <c r="B411" s="14"/>
      <c r="C411" s="14"/>
    </row>
    <row r="412" spans="2:3" ht="12.75">
      <c r="B412" s="14"/>
      <c r="C412" s="14"/>
    </row>
    <row r="413" spans="2:3" ht="12.75">
      <c r="B413" s="14"/>
      <c r="C413" s="14"/>
    </row>
    <row r="414" spans="2:3" ht="12.75">
      <c r="B414" s="14"/>
      <c r="C414" s="14"/>
    </row>
    <row r="415" spans="2:3" ht="12.75">
      <c r="B415" s="14"/>
      <c r="C415" s="14"/>
    </row>
    <row r="416" spans="2:3" ht="12.75">
      <c r="B416" s="14"/>
      <c r="C416" s="14"/>
    </row>
    <row r="417" spans="2:3" ht="12.75">
      <c r="B417" s="14"/>
      <c r="C417" s="14"/>
    </row>
    <row r="418" spans="2:3" ht="12.75">
      <c r="B418" s="14"/>
      <c r="C418" s="14"/>
    </row>
    <row r="419" spans="2:3" ht="12.75">
      <c r="B419" s="14"/>
      <c r="C419" s="14"/>
    </row>
    <row r="420" spans="2:3" ht="12.75">
      <c r="B420" s="14"/>
      <c r="C420" s="14"/>
    </row>
    <row r="421" spans="2:3" ht="12.75">
      <c r="B421" s="14"/>
      <c r="C421" s="14"/>
    </row>
    <row r="422" spans="2:3" ht="12.75">
      <c r="B422" s="14"/>
      <c r="C422" s="14"/>
    </row>
    <row r="423" spans="2:3" ht="12.75">
      <c r="B423" s="14"/>
      <c r="C423" s="14"/>
    </row>
    <row r="424" spans="2:3" ht="12.75">
      <c r="B424" s="14"/>
      <c r="C424" s="14"/>
    </row>
    <row r="425" spans="2:3" ht="12.75">
      <c r="B425" s="14"/>
      <c r="C425" s="14"/>
    </row>
    <row r="426" spans="2:3" ht="12.75">
      <c r="B426" s="14"/>
      <c r="C426" s="14"/>
    </row>
    <row r="427" spans="2:3" ht="12.75">
      <c r="B427" s="14"/>
      <c r="C427" s="14"/>
    </row>
    <row r="428" spans="2:3" ht="12.75">
      <c r="B428" s="14"/>
      <c r="C428" s="14"/>
    </row>
    <row r="429" spans="2:3" ht="12.75">
      <c r="B429" s="14"/>
      <c r="C429" s="14"/>
    </row>
    <row r="430" spans="2:3" ht="12.75">
      <c r="B430" s="14"/>
      <c r="C430" s="14"/>
    </row>
    <row r="431" spans="2:3" ht="12.75">
      <c r="B431" s="14"/>
      <c r="C431" s="14"/>
    </row>
    <row r="432" spans="2:3" ht="12.75">
      <c r="B432" s="14"/>
      <c r="C432" s="14"/>
    </row>
    <row r="433" spans="2:3" ht="12.75">
      <c r="B433" s="14"/>
      <c r="C433" s="14"/>
    </row>
    <row r="434" spans="2:3" ht="12.75">
      <c r="B434" s="14"/>
      <c r="C434" s="14"/>
    </row>
    <row r="435" spans="2:3" ht="12.75">
      <c r="B435" s="14"/>
      <c r="C435" s="14"/>
    </row>
    <row r="436" spans="2:3" ht="12.75">
      <c r="B436" s="14"/>
      <c r="C436" s="14"/>
    </row>
    <row r="437" spans="2:3" ht="12.75">
      <c r="B437" s="14"/>
      <c r="C437" s="14"/>
    </row>
    <row r="438" spans="2:3" ht="12.75">
      <c r="B438" s="14"/>
      <c r="C438" s="14"/>
    </row>
    <row r="439" spans="2:3" ht="12.75">
      <c r="B439" s="14"/>
      <c r="C439" s="14"/>
    </row>
    <row r="440" spans="2:3" ht="12.75">
      <c r="B440" s="14"/>
      <c r="C440" s="14"/>
    </row>
    <row r="441" spans="2:3" ht="12.75">
      <c r="B441" s="14"/>
      <c r="C441" s="14"/>
    </row>
    <row r="442" spans="2:3" ht="12.75">
      <c r="B442" s="14"/>
      <c r="C442" s="14"/>
    </row>
    <row r="443" spans="2:3" ht="12.75">
      <c r="B443" s="14"/>
      <c r="C443" s="14"/>
    </row>
    <row r="444" spans="2:3" ht="12.75">
      <c r="B444" s="14"/>
      <c r="C444" s="14"/>
    </row>
    <row r="445" spans="2:3" ht="12.75">
      <c r="B445" s="14"/>
      <c r="C445" s="14"/>
    </row>
    <row r="446" spans="2:3" ht="12.75">
      <c r="B446" s="14"/>
      <c r="C446" s="14"/>
    </row>
    <row r="447" spans="2:3" ht="12.75">
      <c r="B447" s="14"/>
      <c r="C447" s="14"/>
    </row>
    <row r="448" spans="2:3" ht="12.75">
      <c r="B448" s="14"/>
      <c r="C448" s="14"/>
    </row>
    <row r="449" spans="2:3" ht="12.75">
      <c r="B449" s="14"/>
      <c r="C449" s="14"/>
    </row>
    <row r="450" spans="2:3" ht="12.75">
      <c r="B450" s="14"/>
      <c r="C450" s="14"/>
    </row>
    <row r="451" spans="2:3" ht="12.75">
      <c r="B451" s="14"/>
      <c r="C451" s="14"/>
    </row>
    <row r="452" spans="2:3" ht="12.75">
      <c r="B452" s="14"/>
      <c r="C452" s="14"/>
    </row>
    <row r="453" spans="2:3" ht="12.75">
      <c r="B453" s="14"/>
      <c r="C453" s="14"/>
    </row>
  </sheetData>
  <sheetProtection/>
  <mergeCells count="4">
    <mergeCell ref="A20:A42"/>
    <mergeCell ref="B13:H13"/>
    <mergeCell ref="B14:H14"/>
    <mergeCell ref="A19:H19"/>
  </mergeCells>
  <printOptions/>
  <pageMargins left="0.19" right="0.2" top="1" bottom="0.3" header="0.5" footer="0.25"/>
  <pageSetup horizontalDpi="600" verticalDpi="600" orientation="portrait" paperSize="9" scale="44" r:id="rId1"/>
  <rowBreaks count="2" manualBreakCount="2">
    <brk id="72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LAN_OS</cp:lastModifiedBy>
  <cp:lastPrinted>2013-03-11T10:28:17Z</cp:lastPrinted>
  <dcterms:created xsi:type="dcterms:W3CDTF">1996-10-08T23:32:33Z</dcterms:created>
  <dcterms:modified xsi:type="dcterms:W3CDTF">2013-04-01T07:35:48Z</dcterms:modified>
  <cp:category/>
  <cp:version/>
  <cp:contentType/>
  <cp:contentStatus/>
</cp:coreProperties>
</file>